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4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4">
    <font>
      <sz val="10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11.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2"/>
    </font>
    <font>
      <b/>
      <sz val="10"/>
      <color indexed="32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Einseitige Formulierung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"/>
          <c:w val="0.961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Tabelle1!$C$3:$C$82</c:f>
              <c:numCache/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Tabelle1!$D$2:$D$82</c:f>
              <c:numCache/>
            </c:numRef>
          </c:val>
        </c:ser>
        <c:overlap val="100"/>
        <c:gapWidth val="0"/>
        <c:axId val="11042453"/>
        <c:axId val="32273214"/>
      </c:bar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Grössenunterschied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10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Zweiseitige Formulierung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975"/>
          <c:w val="0.932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Tabelle2!$C$3:$C$82</c:f>
              <c:numCache/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Tabelle2!$D$2:$D$82</c:f>
              <c:numCache/>
            </c:numRef>
          </c:val>
        </c:ser>
        <c:overlap val="100"/>
        <c:gapWidth val="0"/>
        <c:axId val="22023471"/>
        <c:axId val="63993512"/>
      </c:barChart>
      <c:cat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Grössenunterschied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202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Verteilung des Stichprobenergebnisses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"/>
          <c:w val="0.961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Tabelle3!$C$3:$C$82</c:f>
              <c:numCache/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Tabelle3!$D$2:$D$82</c:f>
              <c:numCache/>
            </c:numRef>
          </c:val>
        </c:ser>
        <c:overlap val="100"/>
        <c:gapWidth val="0"/>
        <c:axId val="39070697"/>
        <c:axId val="16091954"/>
      </c:barChart>
      <c:cat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Grössenunterschied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9070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Verteilung des Stichprobenergebnisses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175"/>
          <c:w val="0.95775"/>
          <c:h val="0.562"/>
        </c:manualLayout>
      </c:layout>
      <c:lineChart>
        <c:grouping val="standard"/>
        <c:varyColors val="0"/>
        <c:ser>
          <c:idx val="0"/>
          <c:order val="0"/>
          <c:tx>
            <c:v>H0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Tabelle3!$C$3:$C$82</c:f>
              <c:numCache>
                <c:ptCount val="80"/>
                <c:pt idx="0">
                  <c:v>1.6429484256064164E-05</c:v>
                </c:pt>
                <c:pt idx="1">
                  <c:v>2.4256915409082147E-05</c:v>
                </c:pt>
                <c:pt idx="2">
                  <c:v>3.5457711131670067E-05</c:v>
                </c:pt>
                <c:pt idx="3">
                  <c:v>5.1315568363907715E-05</c:v>
                </c:pt>
                <c:pt idx="4">
                  <c:v>7.352765989887544E-05</c:v>
                </c:pt>
                <c:pt idx="5">
                  <c:v>0.00010430744926426261</c:v>
                </c:pt>
                <c:pt idx="6">
                  <c:v>0.00014650171370966802</c:v>
                </c:pt>
                <c:pt idx="7">
                  <c:v>0.0002037195441478845</c:v>
                </c:pt>
                <c:pt idx="8">
                  <c:v>0.00028046915480650636</c:v>
                </c:pt>
                <c:pt idx="9">
                  <c:v>0.00038229598763828143</c:v>
                </c:pt>
                <c:pt idx="10">
                  <c:v>0.0005159129171589116</c:v>
                </c:pt>
                <c:pt idx="11">
                  <c:v>0.0006893105011307465</c:v>
                </c:pt>
                <c:pt idx="12">
                  <c:v>0.0009118324115862109</c:v>
                </c:pt>
                <c:pt idx="13">
                  <c:v>0.0011941987295340795</c:v>
                </c:pt>
                <c:pt idx="14">
                  <c:v>0.0015484580761002675</c:v>
                </c:pt>
                <c:pt idx="15">
                  <c:v>0.001987849010685938</c:v>
                </c:pt>
                <c:pt idx="16">
                  <c:v>0.0025265521902876342</c:v>
                </c:pt>
                <c:pt idx="17">
                  <c:v>0.0031793178486007045</c:v>
                </c:pt>
                <c:pt idx="18">
                  <c:v>0.0039609585097099</c:v>
                </c:pt>
                <c:pt idx="19">
                  <c:v>0.004885704618157072</c:v>
                </c:pt>
                <c:pt idx="20">
                  <c:v>0.005966430828385549</c:v>
                </c:pt>
                <c:pt idx="21">
                  <c:v>0.007213772649250605</c:v>
                </c:pt>
                <c:pt idx="22">
                  <c:v>0.008635166268656347</c:v>
                </c:pt>
                <c:pt idx="23">
                  <c:v>0.010233857671396507</c:v>
                </c:pt>
                <c:pt idx="24">
                  <c:v>0.01200793933957478</c:v>
                </c:pt>
                <c:pt idx="25">
                  <c:v>0.013949482462849327</c:v>
                </c:pt>
                <c:pt idx="26">
                  <c:v>0.016043838239437336</c:v>
                </c:pt>
                <c:pt idx="27">
                  <c:v>0.01826918222197016</c:v>
                </c:pt>
                <c:pt idx="28">
                  <c:v>0.020596369789908642</c:v>
                </c:pt>
                <c:pt idx="29">
                  <c:v>0.022989158251379704</c:v>
                </c:pt>
                <c:pt idx="30">
                  <c:v>0.025404831972916875</c:v>
                </c:pt>
                <c:pt idx="31">
                  <c:v>0.02779524220636309</c:v>
                </c:pt>
                <c:pt idx="32">
                  <c:v>0.030108244546504515</c:v>
                </c:pt>
                <c:pt idx="33">
                  <c:v>0.032289486453772054</c:v>
                </c:pt>
                <c:pt idx="34">
                  <c:v>0.03428446769715676</c:v>
                </c:pt>
                <c:pt idx="35">
                  <c:v>0.03604077077741419</c:v>
                </c:pt>
                <c:pt idx="36">
                  <c:v>0.037510339114246616</c:v>
                </c:pt>
                <c:pt idx="37">
                  <c:v>0.038651670305902774</c:v>
                </c:pt>
                <c:pt idx="38">
                  <c:v>0.03943179163305999</c:v>
                </c:pt>
                <c:pt idx="39">
                  <c:v>0.03982789531538811</c:v>
                </c:pt>
                <c:pt idx="40">
                  <c:v>0.03982789575194645</c:v>
                </c:pt>
                <c:pt idx="41">
                  <c:v>0.03943179163305999</c:v>
                </c:pt>
                <c:pt idx="42">
                  <c:v>0.038651670305902774</c:v>
                </c:pt>
                <c:pt idx="43">
                  <c:v>0.037510339114246616</c:v>
                </c:pt>
                <c:pt idx="44">
                  <c:v>0.03604077077741419</c:v>
                </c:pt>
                <c:pt idx="45">
                  <c:v>0.03428446769715676</c:v>
                </c:pt>
                <c:pt idx="46">
                  <c:v>0.032289486453772054</c:v>
                </c:pt>
                <c:pt idx="47">
                  <c:v>0.030108244546504515</c:v>
                </c:pt>
                <c:pt idx="48">
                  <c:v>0.02779524220636309</c:v>
                </c:pt>
                <c:pt idx="49">
                  <c:v>0.025404831972916875</c:v>
                </c:pt>
                <c:pt idx="50">
                  <c:v>0.022989158251379704</c:v>
                </c:pt>
                <c:pt idx="51">
                  <c:v>0.020596369789908642</c:v>
                </c:pt>
                <c:pt idx="52">
                  <c:v>0.01826918222197016</c:v>
                </c:pt>
                <c:pt idx="53">
                  <c:v>0.016043838239437336</c:v>
                </c:pt>
                <c:pt idx="54">
                  <c:v>0.01394948246285066</c:v>
                </c:pt>
                <c:pt idx="55">
                  <c:v>0.012007939339573448</c:v>
                </c:pt>
                <c:pt idx="56">
                  <c:v>0.010233857671396507</c:v>
                </c:pt>
                <c:pt idx="57">
                  <c:v>0.008635166268657124</c:v>
                </c:pt>
                <c:pt idx="58">
                  <c:v>0.007213772649250383</c:v>
                </c:pt>
                <c:pt idx="59">
                  <c:v>0.005966430828385549</c:v>
                </c:pt>
                <c:pt idx="60">
                  <c:v>0.004885704618156517</c:v>
                </c:pt>
                <c:pt idx="61">
                  <c:v>0.003960958509710233</c:v>
                </c:pt>
                <c:pt idx="62">
                  <c:v>0.0031793178486005935</c:v>
                </c:pt>
                <c:pt idx="63">
                  <c:v>0.0025265521902876342</c:v>
                </c:pt>
                <c:pt idx="64">
                  <c:v>0.001987849010685938</c:v>
                </c:pt>
                <c:pt idx="65">
                  <c:v>0.0015484580761001565</c:v>
                </c:pt>
                <c:pt idx="66">
                  <c:v>0.0011941987295340795</c:v>
                </c:pt>
                <c:pt idx="67">
                  <c:v>0.0009118324115862109</c:v>
                </c:pt>
                <c:pt idx="68">
                  <c:v>0.0006893105011307465</c:v>
                </c:pt>
                <c:pt idx="69">
                  <c:v>0.0005159129171588006</c:v>
                </c:pt>
                <c:pt idx="70">
                  <c:v>0.00038229598763828143</c:v>
                </c:pt>
                <c:pt idx="71">
                  <c:v>0.00028046915480650636</c:v>
                </c:pt>
                <c:pt idx="72">
                  <c:v>0.0002037195441478845</c:v>
                </c:pt>
                <c:pt idx="73">
                  <c:v>0.00014650171370966802</c:v>
                </c:pt>
                <c:pt idx="74">
                  <c:v>0.00010430744926426261</c:v>
                </c:pt>
                <c:pt idx="75">
                  <c:v>7.352765989887544E-05</c:v>
                </c:pt>
                <c:pt idx="76">
                  <c:v>5.1315568363907715E-05</c:v>
                </c:pt>
                <c:pt idx="77">
                  <c:v>3.5457711131670067E-05</c:v>
                </c:pt>
                <c:pt idx="78">
                  <c:v>2.425691540919317E-05</c:v>
                </c:pt>
                <c:pt idx="79">
                  <c:v>1.6429484255953142E-05</c:v>
                </c:pt>
              </c:numCache>
            </c:numRef>
          </c:val>
          <c:smooth val="0"/>
        </c:ser>
        <c:ser>
          <c:idx val="1"/>
          <c:order val="1"/>
          <c:tx>
            <c:v>H1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Tabelle4!$D$2:$D$121</c:f>
              <c:numCache/>
            </c:numRef>
          </c:val>
          <c:smooth val="0"/>
        </c:ser>
        <c:axId val="10609859"/>
        <c:axId val="28379868"/>
      </c:lineChart>
      <c:cat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Grössenunterschied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060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55"/>
          <c:y val="0.1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Verteilung der Stichprobenergebnisse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175"/>
          <c:w val="0.95725"/>
          <c:h val="0.562"/>
        </c:manualLayout>
      </c:layout>
      <c:lineChart>
        <c:grouping val="standard"/>
        <c:varyColors val="0"/>
        <c:ser>
          <c:idx val="0"/>
          <c:order val="0"/>
          <c:tx>
            <c:v>H0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Tabelle3!$C$3:$C$82</c:f>
              <c:numCache>
                <c:ptCount val="80"/>
                <c:pt idx="0">
                  <c:v>1.6429484256064164E-05</c:v>
                </c:pt>
                <c:pt idx="1">
                  <c:v>2.4256915409082147E-05</c:v>
                </c:pt>
                <c:pt idx="2">
                  <c:v>3.5457711131670067E-05</c:v>
                </c:pt>
                <c:pt idx="3">
                  <c:v>5.1315568363907715E-05</c:v>
                </c:pt>
                <c:pt idx="4">
                  <c:v>7.352765989887544E-05</c:v>
                </c:pt>
                <c:pt idx="5">
                  <c:v>0.00010430744926426261</c:v>
                </c:pt>
                <c:pt idx="6">
                  <c:v>0.00014650171370966802</c:v>
                </c:pt>
                <c:pt idx="7">
                  <c:v>0.0002037195441478845</c:v>
                </c:pt>
                <c:pt idx="8">
                  <c:v>0.00028046915480650636</c:v>
                </c:pt>
                <c:pt idx="9">
                  <c:v>0.00038229598763828143</c:v>
                </c:pt>
                <c:pt idx="10">
                  <c:v>0.0005159129171589116</c:v>
                </c:pt>
                <c:pt idx="11">
                  <c:v>0.0006893105011307465</c:v>
                </c:pt>
                <c:pt idx="12">
                  <c:v>0.0009118324115862109</c:v>
                </c:pt>
                <c:pt idx="13">
                  <c:v>0.0011941987295340795</c:v>
                </c:pt>
                <c:pt idx="14">
                  <c:v>0.0015484580761002675</c:v>
                </c:pt>
                <c:pt idx="15">
                  <c:v>0.001987849010685938</c:v>
                </c:pt>
                <c:pt idx="16">
                  <c:v>0.0025265521902876342</c:v>
                </c:pt>
                <c:pt idx="17">
                  <c:v>0.0031793178486007045</c:v>
                </c:pt>
                <c:pt idx="18">
                  <c:v>0.0039609585097099</c:v>
                </c:pt>
                <c:pt idx="19">
                  <c:v>0.004885704618157072</c:v>
                </c:pt>
                <c:pt idx="20">
                  <c:v>0.005966430828385549</c:v>
                </c:pt>
                <c:pt idx="21">
                  <c:v>0.007213772649250605</c:v>
                </c:pt>
                <c:pt idx="22">
                  <c:v>0.008635166268656347</c:v>
                </c:pt>
                <c:pt idx="23">
                  <c:v>0.010233857671396507</c:v>
                </c:pt>
                <c:pt idx="24">
                  <c:v>0.01200793933957478</c:v>
                </c:pt>
                <c:pt idx="25">
                  <c:v>0.013949482462849327</c:v>
                </c:pt>
                <c:pt idx="26">
                  <c:v>0.016043838239437336</c:v>
                </c:pt>
                <c:pt idx="27">
                  <c:v>0.01826918222197016</c:v>
                </c:pt>
                <c:pt idx="28">
                  <c:v>0.020596369789908642</c:v>
                </c:pt>
                <c:pt idx="29">
                  <c:v>0.022989158251379704</c:v>
                </c:pt>
                <c:pt idx="30">
                  <c:v>0.025404831972916875</c:v>
                </c:pt>
                <c:pt idx="31">
                  <c:v>0.02779524220636309</c:v>
                </c:pt>
                <c:pt idx="32">
                  <c:v>0.030108244546504515</c:v>
                </c:pt>
                <c:pt idx="33">
                  <c:v>0.032289486453772054</c:v>
                </c:pt>
                <c:pt idx="34">
                  <c:v>0.03428446769715676</c:v>
                </c:pt>
                <c:pt idx="35">
                  <c:v>0.03604077077741419</c:v>
                </c:pt>
                <c:pt idx="36">
                  <c:v>0.037510339114246616</c:v>
                </c:pt>
                <c:pt idx="37">
                  <c:v>0.038651670305902774</c:v>
                </c:pt>
                <c:pt idx="38">
                  <c:v>0.03943179163305999</c:v>
                </c:pt>
                <c:pt idx="39">
                  <c:v>0.03982789531538811</c:v>
                </c:pt>
                <c:pt idx="40">
                  <c:v>0.03982789575194645</c:v>
                </c:pt>
                <c:pt idx="41">
                  <c:v>0.03943179163305999</c:v>
                </c:pt>
                <c:pt idx="42">
                  <c:v>0.038651670305902774</c:v>
                </c:pt>
                <c:pt idx="43">
                  <c:v>0.037510339114246616</c:v>
                </c:pt>
                <c:pt idx="44">
                  <c:v>0.03604077077741419</c:v>
                </c:pt>
                <c:pt idx="45">
                  <c:v>0.03428446769715676</c:v>
                </c:pt>
                <c:pt idx="46">
                  <c:v>0.032289486453772054</c:v>
                </c:pt>
                <c:pt idx="47">
                  <c:v>0.030108244546504515</c:v>
                </c:pt>
                <c:pt idx="48">
                  <c:v>0.02779524220636309</c:v>
                </c:pt>
                <c:pt idx="49">
                  <c:v>0.025404831972916875</c:v>
                </c:pt>
                <c:pt idx="50">
                  <c:v>0.022989158251379704</c:v>
                </c:pt>
                <c:pt idx="51">
                  <c:v>0.020596369789908642</c:v>
                </c:pt>
                <c:pt idx="52">
                  <c:v>0.01826918222197016</c:v>
                </c:pt>
                <c:pt idx="53">
                  <c:v>0.016043838239437336</c:v>
                </c:pt>
                <c:pt idx="54">
                  <c:v>0.01394948246285066</c:v>
                </c:pt>
                <c:pt idx="55">
                  <c:v>0.012007939339573448</c:v>
                </c:pt>
                <c:pt idx="56">
                  <c:v>0.010233857671396507</c:v>
                </c:pt>
                <c:pt idx="57">
                  <c:v>0.008635166268657124</c:v>
                </c:pt>
                <c:pt idx="58">
                  <c:v>0.007213772649250383</c:v>
                </c:pt>
                <c:pt idx="59">
                  <c:v>0.005966430828385549</c:v>
                </c:pt>
                <c:pt idx="60">
                  <c:v>0.004885704618156517</c:v>
                </c:pt>
                <c:pt idx="61">
                  <c:v>0.003960958509710233</c:v>
                </c:pt>
                <c:pt idx="62">
                  <c:v>0.0031793178486005935</c:v>
                </c:pt>
                <c:pt idx="63">
                  <c:v>0.0025265521902876342</c:v>
                </c:pt>
                <c:pt idx="64">
                  <c:v>0.001987849010685938</c:v>
                </c:pt>
                <c:pt idx="65">
                  <c:v>0.0015484580761001565</c:v>
                </c:pt>
                <c:pt idx="66">
                  <c:v>0.0011941987295340795</c:v>
                </c:pt>
                <c:pt idx="67">
                  <c:v>0.0009118324115862109</c:v>
                </c:pt>
                <c:pt idx="68">
                  <c:v>0.0006893105011307465</c:v>
                </c:pt>
                <c:pt idx="69">
                  <c:v>0.0005159129171588006</c:v>
                </c:pt>
                <c:pt idx="70">
                  <c:v>0.00038229598763828143</c:v>
                </c:pt>
                <c:pt idx="71">
                  <c:v>0.00028046915480650636</c:v>
                </c:pt>
                <c:pt idx="72">
                  <c:v>0.0002037195441478845</c:v>
                </c:pt>
                <c:pt idx="73">
                  <c:v>0.00014650171370966802</c:v>
                </c:pt>
                <c:pt idx="74">
                  <c:v>0.00010430744926426261</c:v>
                </c:pt>
                <c:pt idx="75">
                  <c:v>7.352765989887544E-05</c:v>
                </c:pt>
                <c:pt idx="76">
                  <c:v>5.1315568363907715E-05</c:v>
                </c:pt>
                <c:pt idx="77">
                  <c:v>3.5457711131670067E-05</c:v>
                </c:pt>
                <c:pt idx="78">
                  <c:v>2.425691540919317E-05</c:v>
                </c:pt>
                <c:pt idx="79">
                  <c:v>1.6429484255953142E-05</c:v>
                </c:pt>
              </c:numCache>
            </c:numRef>
          </c:val>
          <c:smooth val="0"/>
        </c:ser>
        <c:ser>
          <c:idx val="1"/>
          <c:order val="1"/>
          <c:tx>
            <c:v>H1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Tabelle4!$D$2:$D$121</c:f>
              <c:numCache>
                <c:ptCount val="120"/>
                <c:pt idx="40">
                  <c:v>1.6429484256064164E-05</c:v>
                </c:pt>
                <c:pt idx="41">
                  <c:v>2.4256915409082147E-05</c:v>
                </c:pt>
                <c:pt idx="42">
                  <c:v>3.5457711131670067E-05</c:v>
                </c:pt>
                <c:pt idx="43">
                  <c:v>5.1315568363907715E-05</c:v>
                </c:pt>
                <c:pt idx="44">
                  <c:v>7.352765989887544E-05</c:v>
                </c:pt>
                <c:pt idx="45">
                  <c:v>0.00010430744926426261</c:v>
                </c:pt>
                <c:pt idx="46">
                  <c:v>0.00014650171370966802</c:v>
                </c:pt>
                <c:pt idx="47">
                  <c:v>0.0002037195441478845</c:v>
                </c:pt>
                <c:pt idx="48">
                  <c:v>0.00028046915480650636</c:v>
                </c:pt>
                <c:pt idx="49">
                  <c:v>0.00038229598763828143</c:v>
                </c:pt>
                <c:pt idx="50">
                  <c:v>0.0005159129171589116</c:v>
                </c:pt>
                <c:pt idx="51">
                  <c:v>0.0006893105011307465</c:v>
                </c:pt>
                <c:pt idx="52">
                  <c:v>0.0009118324115862109</c:v>
                </c:pt>
                <c:pt idx="53">
                  <c:v>0.0011941987295340795</c:v>
                </c:pt>
                <c:pt idx="54">
                  <c:v>0.0015484580761002675</c:v>
                </c:pt>
                <c:pt idx="55">
                  <c:v>0.001987849010685938</c:v>
                </c:pt>
                <c:pt idx="56">
                  <c:v>0.0025265521902876342</c:v>
                </c:pt>
                <c:pt idx="57">
                  <c:v>0.0031793178486007045</c:v>
                </c:pt>
                <c:pt idx="58">
                  <c:v>0.0039609585097099</c:v>
                </c:pt>
                <c:pt idx="59">
                  <c:v>0.004885704618157072</c:v>
                </c:pt>
                <c:pt idx="60">
                  <c:v>0.005966430828385549</c:v>
                </c:pt>
                <c:pt idx="61">
                  <c:v>0.007213772649250605</c:v>
                </c:pt>
                <c:pt idx="62">
                  <c:v>0.008635166268656347</c:v>
                </c:pt>
                <c:pt idx="63">
                  <c:v>0.010233857671396507</c:v>
                </c:pt>
                <c:pt idx="64">
                  <c:v>0.01200793933957478</c:v>
                </c:pt>
                <c:pt idx="65">
                  <c:v>0.013949482462849327</c:v>
                </c:pt>
                <c:pt idx="66">
                  <c:v>0.016043838239437336</c:v>
                </c:pt>
                <c:pt idx="67">
                  <c:v>0.01826918222197016</c:v>
                </c:pt>
                <c:pt idx="68">
                  <c:v>0.020596369789908642</c:v>
                </c:pt>
                <c:pt idx="69">
                  <c:v>0.022989158251379704</c:v>
                </c:pt>
                <c:pt idx="70">
                  <c:v>0.025404831972916875</c:v>
                </c:pt>
                <c:pt idx="71">
                  <c:v>0.02779524220636309</c:v>
                </c:pt>
                <c:pt idx="72">
                  <c:v>0.030108244546504515</c:v>
                </c:pt>
                <c:pt idx="73">
                  <c:v>0.032289486453772054</c:v>
                </c:pt>
                <c:pt idx="74">
                  <c:v>0.03428446769715676</c:v>
                </c:pt>
                <c:pt idx="75">
                  <c:v>0.03604077077741419</c:v>
                </c:pt>
                <c:pt idx="76">
                  <c:v>0.037510339114246616</c:v>
                </c:pt>
                <c:pt idx="77">
                  <c:v>0.038651670305902774</c:v>
                </c:pt>
                <c:pt idx="78">
                  <c:v>0.03943179163305999</c:v>
                </c:pt>
                <c:pt idx="79">
                  <c:v>0.03982789531538811</c:v>
                </c:pt>
                <c:pt idx="80">
                  <c:v>0.03982789575194645</c:v>
                </c:pt>
                <c:pt idx="81">
                  <c:v>0.03943179163305999</c:v>
                </c:pt>
                <c:pt idx="82">
                  <c:v>0.038651670305902774</c:v>
                </c:pt>
                <c:pt idx="83">
                  <c:v>0.037510339114246616</c:v>
                </c:pt>
                <c:pt idx="84">
                  <c:v>0.03604077077741419</c:v>
                </c:pt>
                <c:pt idx="85">
                  <c:v>0.03428446769715676</c:v>
                </c:pt>
                <c:pt idx="86">
                  <c:v>0.032289486453772054</c:v>
                </c:pt>
                <c:pt idx="87">
                  <c:v>0.030108244546504515</c:v>
                </c:pt>
                <c:pt idx="88">
                  <c:v>0.02779524220636309</c:v>
                </c:pt>
                <c:pt idx="89">
                  <c:v>0.025404831972916875</c:v>
                </c:pt>
                <c:pt idx="90">
                  <c:v>0.022989158251379704</c:v>
                </c:pt>
                <c:pt idx="91">
                  <c:v>0.020596369789908642</c:v>
                </c:pt>
                <c:pt idx="92">
                  <c:v>0.01826918222197016</c:v>
                </c:pt>
                <c:pt idx="93">
                  <c:v>0.016043838239437336</c:v>
                </c:pt>
                <c:pt idx="94">
                  <c:v>0.01394948246285066</c:v>
                </c:pt>
                <c:pt idx="95">
                  <c:v>0.012007939339573448</c:v>
                </c:pt>
                <c:pt idx="96">
                  <c:v>0.010233857671396507</c:v>
                </c:pt>
                <c:pt idx="97">
                  <c:v>0.008635166268657124</c:v>
                </c:pt>
                <c:pt idx="98">
                  <c:v>0.007213772649250383</c:v>
                </c:pt>
                <c:pt idx="99">
                  <c:v>0.005966430828385549</c:v>
                </c:pt>
                <c:pt idx="100">
                  <c:v>0.004885704618156517</c:v>
                </c:pt>
                <c:pt idx="101">
                  <c:v>0.003960958509710233</c:v>
                </c:pt>
                <c:pt idx="102">
                  <c:v>0.0031793178486005935</c:v>
                </c:pt>
                <c:pt idx="103">
                  <c:v>0.0025265521902876342</c:v>
                </c:pt>
                <c:pt idx="104">
                  <c:v>0.001987849010685938</c:v>
                </c:pt>
                <c:pt idx="105">
                  <c:v>0.0015484580761001565</c:v>
                </c:pt>
                <c:pt idx="106">
                  <c:v>0.0011941987295340795</c:v>
                </c:pt>
                <c:pt idx="107">
                  <c:v>0.0009118324115862109</c:v>
                </c:pt>
                <c:pt idx="108">
                  <c:v>0.0006893105011307465</c:v>
                </c:pt>
                <c:pt idx="109">
                  <c:v>0.0005159129171588006</c:v>
                </c:pt>
                <c:pt idx="110">
                  <c:v>0.00038229598763828143</c:v>
                </c:pt>
                <c:pt idx="111">
                  <c:v>0.00028046915480650636</c:v>
                </c:pt>
                <c:pt idx="112">
                  <c:v>0.0002037195441478845</c:v>
                </c:pt>
                <c:pt idx="113">
                  <c:v>0.00014650171370966802</c:v>
                </c:pt>
                <c:pt idx="114">
                  <c:v>0.00010430744926426261</c:v>
                </c:pt>
                <c:pt idx="115">
                  <c:v>7.352765989887544E-05</c:v>
                </c:pt>
                <c:pt idx="116">
                  <c:v>5.1315568363907715E-05</c:v>
                </c:pt>
                <c:pt idx="117">
                  <c:v>3.5457711131670067E-05</c:v>
                </c:pt>
                <c:pt idx="118">
                  <c:v>2.425691540919317E-05</c:v>
                </c:pt>
                <c:pt idx="119">
                  <c:v>1.6429484255953142E-05</c:v>
                </c:pt>
              </c:numCache>
            </c:numRef>
          </c:val>
          <c:smooth val="0"/>
        </c:ser>
        <c:axId val="54092221"/>
        <c:axId val="17067942"/>
      </c:lineChart>
      <c:cat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Grössenunterschied</a:t>
                </a:r>
              </a:p>
            </c:rich>
          </c:tx>
          <c:layout>
            <c:manualLayout>
              <c:xMode val="factor"/>
              <c:yMode val="factor"/>
              <c:x val="-0.07075"/>
              <c:y val="0.0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0.917</cdr:y>
    </cdr:from>
    <cdr:to>
      <cdr:x>0.527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2495550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38100</xdr:rowOff>
    </xdr:from>
    <xdr:to>
      <xdr:col>9</xdr:col>
      <xdr:colOff>495300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2486025" y="200025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3</xdr:row>
      <xdr:rowOff>133350</xdr:rowOff>
    </xdr:from>
    <xdr:to>
      <xdr:col>6</xdr:col>
      <xdr:colOff>228600</xdr:colOff>
      <xdr:row>16</xdr:row>
      <xdr:rowOff>28575</xdr:rowOff>
    </xdr:to>
    <xdr:sp>
      <xdr:nvSpPr>
        <xdr:cNvPr id="2" name="Line 3"/>
        <xdr:cNvSpPr>
          <a:spLocks/>
        </xdr:cNvSpPr>
      </xdr:nvSpPr>
      <xdr:spPr>
        <a:xfrm>
          <a:off x="4972050" y="6191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133350</xdr:rowOff>
    </xdr:from>
    <xdr:to>
      <xdr:col>8</xdr:col>
      <xdr:colOff>647700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1933575" y="942975"/>
        <a:ext cx="49815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7</xdr:row>
      <xdr:rowOff>133350</xdr:rowOff>
    </xdr:from>
    <xdr:to>
      <xdr:col>5</xdr:col>
      <xdr:colOff>495300</xdr:colOff>
      <xdr:row>19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476750" y="126682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20</xdr:row>
      <xdr:rowOff>9525</xdr:rowOff>
    </xdr:from>
    <xdr:to>
      <xdr:col>5</xdr:col>
      <xdr:colOff>704850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19600" y="32480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0.915</cdr:y>
    </cdr:from>
    <cdr:to>
      <cdr:x>0.527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2486025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38100</xdr:rowOff>
    </xdr:from>
    <xdr:to>
      <xdr:col>9</xdr:col>
      <xdr:colOff>495300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486025" y="200025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3</xdr:row>
      <xdr:rowOff>133350</xdr:rowOff>
    </xdr:from>
    <xdr:to>
      <xdr:col>6</xdr:col>
      <xdr:colOff>228600</xdr:colOff>
      <xdr:row>16</xdr:row>
      <xdr:rowOff>28575</xdr:rowOff>
    </xdr:to>
    <xdr:sp>
      <xdr:nvSpPr>
        <xdr:cNvPr id="2" name="Line 2"/>
        <xdr:cNvSpPr>
          <a:spLocks/>
        </xdr:cNvSpPr>
      </xdr:nvSpPr>
      <xdr:spPr>
        <a:xfrm>
          <a:off x="4972050" y="6191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0.3305</cdr:x>
      <cdr:y>0.84625</cdr:y>
    </cdr:from>
    <cdr:to>
      <cdr:x>0.365</cdr:x>
      <cdr:y>0.90475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3105150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0.6505</cdr:x>
      <cdr:y>0.84625</cdr:y>
    </cdr:from>
    <cdr:to>
      <cdr:x>0.68575</cdr:x>
      <cdr:y>0.9045</cdr:y>
    </cdr:to>
    <cdr:sp>
      <cdr:nvSpPr>
        <cdr:cNvPr id="2" name="TextBox 2"/>
        <cdr:cNvSpPr txBox="1">
          <a:spLocks noChangeArrowheads="1"/>
        </cdr:cNvSpPr>
      </cdr:nvSpPr>
      <cdr:spPr>
        <a:xfrm>
          <a:off x="3276600" y="3105150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95250</xdr:rowOff>
    </xdr:from>
    <xdr:to>
      <xdr:col>10</xdr:col>
      <xdr:colOff>400050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152775" y="95250"/>
        <a:ext cx="5038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</xdr:row>
      <xdr:rowOff>104775</xdr:rowOff>
    </xdr:from>
    <xdr:to>
      <xdr:col>6</xdr:col>
      <xdr:colOff>133350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4876800" y="5905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104775</xdr:rowOff>
    </xdr:from>
    <xdr:to>
      <xdr:col>8</xdr:col>
      <xdr:colOff>190500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6457950" y="5905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66675</xdr:rowOff>
    </xdr:from>
    <xdr:to>
      <xdr:col>8</xdr:col>
      <xdr:colOff>161925</xdr:colOff>
      <xdr:row>6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4943475" y="1038225"/>
          <a:ext cx="1485900" cy="0"/>
        </a:xfrm>
        <a:prstGeom prst="line">
          <a:avLst/>
        </a:prstGeom>
        <a:noFill/>
        <a:ln w="254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6</xdr:row>
      <xdr:rowOff>85725</xdr:rowOff>
    </xdr:from>
    <xdr:to>
      <xdr:col>8</xdr:col>
      <xdr:colOff>9525</xdr:colOff>
      <xdr:row>8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14925" y="1057275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Effektgrösse</a:t>
          </a:r>
        </a:p>
      </xdr:txBody>
    </xdr:sp>
    <xdr:clientData/>
  </xdr:twoCellAnchor>
  <xdr:twoCellAnchor>
    <xdr:from>
      <xdr:col>7</xdr:col>
      <xdr:colOff>361950</xdr:colOff>
      <xdr:row>13</xdr:row>
      <xdr:rowOff>133350</xdr:rowOff>
    </xdr:from>
    <xdr:to>
      <xdr:col>7</xdr:col>
      <xdr:colOff>361950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867400" y="2238375"/>
          <a:ext cx="0" cy="838200"/>
        </a:xfrm>
        <a:prstGeom prst="line">
          <a:avLst/>
        </a:prstGeom>
        <a:noFill/>
        <a:ln w="317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9</xdr:row>
      <xdr:rowOff>19050</xdr:rowOff>
    </xdr:from>
    <xdr:to>
      <xdr:col>7</xdr:col>
      <xdr:colOff>361950</xdr:colOff>
      <xdr:row>16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4495800" y="1476375"/>
          <a:ext cx="1371600" cy="1181100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</xdr:row>
      <xdr:rowOff>123825</xdr:rowOff>
    </xdr:from>
    <xdr:to>
      <xdr:col>5</xdr:col>
      <xdr:colOff>590550</xdr:colOff>
      <xdr:row>10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71900" y="1419225"/>
          <a:ext cx="8001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Signifikanz niveau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0.3305</cdr:x>
      <cdr:y>0.84625</cdr:y>
    </cdr:from>
    <cdr:to>
      <cdr:x>0.365</cdr:x>
      <cdr:y>0.90475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3105150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0.65025</cdr:x>
      <cdr:y>0.84625</cdr:y>
    </cdr:from>
    <cdr:to>
      <cdr:x>0.6855</cdr:x>
      <cdr:y>0.9045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31051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95250</xdr:rowOff>
    </xdr:from>
    <xdr:to>
      <xdr:col>7</xdr:col>
      <xdr:colOff>400050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762000" y="95250"/>
        <a:ext cx="49720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4</xdr:row>
      <xdr:rowOff>133350</xdr:rowOff>
    </xdr:from>
    <xdr:to>
      <xdr:col>3</xdr:col>
      <xdr:colOff>133350</xdr:colOff>
      <xdr:row>20</xdr:row>
      <xdr:rowOff>38100</xdr:rowOff>
    </xdr:to>
    <xdr:sp>
      <xdr:nvSpPr>
        <xdr:cNvPr id="2" name="Line 2"/>
        <xdr:cNvSpPr>
          <a:spLocks/>
        </xdr:cNvSpPr>
      </xdr:nvSpPr>
      <xdr:spPr>
        <a:xfrm>
          <a:off x="2419350" y="7810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</xdr:row>
      <xdr:rowOff>76200</xdr:rowOff>
    </xdr:from>
    <xdr:to>
      <xdr:col>5</xdr:col>
      <xdr:colOff>190500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000500" y="7239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6</xdr:row>
      <xdr:rowOff>66675</xdr:rowOff>
    </xdr:from>
    <xdr:to>
      <xdr:col>5</xdr:col>
      <xdr:colOff>161925</xdr:colOff>
      <xdr:row>6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2486025" y="1038225"/>
          <a:ext cx="1485900" cy="0"/>
        </a:xfrm>
        <a:prstGeom prst="line">
          <a:avLst/>
        </a:prstGeom>
        <a:noFill/>
        <a:ln w="254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6</xdr:row>
      <xdr:rowOff>85725</xdr:rowOff>
    </xdr:from>
    <xdr:to>
      <xdr:col>5</xdr:col>
      <xdr:colOff>9525</xdr:colOff>
      <xdr:row>8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57475" y="1057275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Effektgrösse</a:t>
          </a:r>
        </a:p>
      </xdr:txBody>
    </xdr:sp>
    <xdr:clientData/>
  </xdr:twoCellAnchor>
  <xdr:twoCellAnchor>
    <xdr:from>
      <xdr:col>4</xdr:col>
      <xdr:colOff>190500</xdr:colOff>
      <xdr:row>13</xdr:row>
      <xdr:rowOff>114300</xdr:rowOff>
    </xdr:from>
    <xdr:to>
      <xdr:col>4</xdr:col>
      <xdr:colOff>190500</xdr:colOff>
      <xdr:row>18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3238500" y="2219325"/>
          <a:ext cx="0" cy="838200"/>
        </a:xfrm>
        <a:prstGeom prst="line">
          <a:avLst/>
        </a:prstGeom>
        <a:noFill/>
        <a:ln w="317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18</xdr:row>
      <xdr:rowOff>152400</xdr:rowOff>
    </xdr:from>
    <xdr:to>
      <xdr:col>4</xdr:col>
      <xdr:colOff>228600</xdr:colOff>
      <xdr:row>18</xdr:row>
      <xdr:rowOff>152400</xdr:rowOff>
    </xdr:to>
    <xdr:sp>
      <xdr:nvSpPr>
        <xdr:cNvPr id="7" name="Line 9"/>
        <xdr:cNvSpPr>
          <a:spLocks/>
        </xdr:cNvSpPr>
      </xdr:nvSpPr>
      <xdr:spPr>
        <a:xfrm>
          <a:off x="990600" y="3067050"/>
          <a:ext cx="2286000" cy="0"/>
        </a:xfrm>
        <a:prstGeom prst="line">
          <a:avLst/>
        </a:prstGeom>
        <a:noFill/>
        <a:ln w="25400" cmpd="sng">
          <a:solidFill>
            <a:srgbClr val="000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18</xdr:row>
      <xdr:rowOff>152400</xdr:rowOff>
    </xdr:from>
    <xdr:to>
      <xdr:col>7</xdr:col>
      <xdr:colOff>228600</xdr:colOff>
      <xdr:row>18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3200400" y="3067050"/>
          <a:ext cx="2362200" cy="0"/>
        </a:xfrm>
        <a:prstGeom prst="line">
          <a:avLst/>
        </a:prstGeom>
        <a:noFill/>
        <a:ln w="25400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9525</xdr:rowOff>
    </xdr:from>
    <xdr:to>
      <xdr:col>3</xdr:col>
      <xdr:colOff>19050</xdr:colOff>
      <xdr:row>20</xdr:row>
      <xdr:rowOff>76200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276350" y="3086100"/>
          <a:ext cx="1028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95% der Fläche</a:t>
          </a:r>
        </a:p>
      </xdr:txBody>
    </xdr:sp>
    <xdr:clientData/>
  </xdr:twoCellAnchor>
  <xdr:twoCellAnchor>
    <xdr:from>
      <xdr:col>5</xdr:col>
      <xdr:colOff>381000</xdr:colOff>
      <xdr:row>19</xdr:row>
      <xdr:rowOff>9525</xdr:rowOff>
    </xdr:from>
    <xdr:to>
      <xdr:col>6</xdr:col>
      <xdr:colOff>666750</xdr:colOff>
      <xdr:row>20</xdr:row>
      <xdr:rowOff>76200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191000" y="3086100"/>
          <a:ext cx="1047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95% der Fläche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workbookViewId="0" topLeftCell="A2">
      <selection activeCell="A1" sqref="A1:IV16384"/>
    </sheetView>
  </sheetViews>
  <sheetFormatPr defaultColWidth="11.421875" defaultRowHeight="12.75"/>
  <cols>
    <col min="3" max="3" width="12.421875" style="0" bestFit="1" customWidth="1"/>
    <col min="4" max="4" width="13.00390625" style="0" bestFit="1" customWidth="1"/>
  </cols>
  <sheetData>
    <row r="2" spans="1:2" ht="12.75">
      <c r="A2">
        <v>-4</v>
      </c>
      <c r="B2">
        <f>NORMSDIST(A2)</f>
        <v>3.1686034609235136E-05</v>
      </c>
    </row>
    <row r="3" spans="1:3" ht="12.75">
      <c r="A3">
        <v>-3.9</v>
      </c>
      <c r="B3">
        <f aca="true" t="shared" si="0" ref="B3:B66">NORMSDIST(A3)</f>
        <v>4.81155188652993E-05</v>
      </c>
      <c r="C3">
        <f>B3-B2</f>
        <v>1.6429484256064164E-05</v>
      </c>
    </row>
    <row r="4" spans="1:3" ht="12.75">
      <c r="A4">
        <v>-3.8</v>
      </c>
      <c r="B4">
        <f t="shared" si="0"/>
        <v>7.237243427438145E-05</v>
      </c>
      <c r="C4">
        <f aca="true" t="shared" si="1" ref="C4:C56">B4-B3</f>
        <v>2.4256915409082147E-05</v>
      </c>
    </row>
    <row r="5" spans="1:3" ht="12.75">
      <c r="A5">
        <v>-3.7</v>
      </c>
      <c r="B5">
        <f t="shared" si="0"/>
        <v>0.00010783014540605151</v>
      </c>
      <c r="C5">
        <f t="shared" si="1"/>
        <v>3.5457711131670067E-05</v>
      </c>
    </row>
    <row r="6" spans="1:3" ht="12.75">
      <c r="A6">
        <v>-3.6</v>
      </c>
      <c r="B6">
        <f t="shared" si="0"/>
        <v>0.00015914571376995923</v>
      </c>
      <c r="C6">
        <f t="shared" si="1"/>
        <v>5.1315568363907715E-05</v>
      </c>
    </row>
    <row r="7" spans="1:3" ht="12.75">
      <c r="A7">
        <v>-3.5</v>
      </c>
      <c r="B7">
        <f t="shared" si="0"/>
        <v>0.00023267337366883467</v>
      </c>
      <c r="C7">
        <f t="shared" si="1"/>
        <v>7.352765989887544E-05</v>
      </c>
    </row>
    <row r="8" spans="1:3" ht="12.75">
      <c r="A8">
        <v>-3.4</v>
      </c>
      <c r="B8">
        <f t="shared" si="0"/>
        <v>0.0003369808229330973</v>
      </c>
      <c r="C8">
        <f t="shared" si="1"/>
        <v>0.00010430744926426261</v>
      </c>
    </row>
    <row r="9" spans="1:3" ht="12.75">
      <c r="A9">
        <v>-3.3</v>
      </c>
      <c r="B9">
        <f t="shared" si="0"/>
        <v>0.0004834825366427653</v>
      </c>
      <c r="C9">
        <f t="shared" si="1"/>
        <v>0.00014650171370966802</v>
      </c>
    </row>
    <row r="10" spans="1:3" ht="12.75">
      <c r="A10">
        <v>-3.2</v>
      </c>
      <c r="B10">
        <f t="shared" si="0"/>
        <v>0.0006872020807906498</v>
      </c>
      <c r="C10">
        <f t="shared" si="1"/>
        <v>0.0002037195441478845</v>
      </c>
    </row>
    <row r="11" spans="1:3" ht="12.75">
      <c r="A11">
        <v>-3.1</v>
      </c>
      <c r="B11">
        <f t="shared" si="0"/>
        <v>0.0009676712355971562</v>
      </c>
      <c r="C11">
        <f t="shared" si="1"/>
        <v>0.00028046915480650636</v>
      </c>
    </row>
    <row r="12" spans="1:3" ht="12.75">
      <c r="A12">
        <v>-3</v>
      </c>
      <c r="B12">
        <f t="shared" si="0"/>
        <v>0.0013499672232354376</v>
      </c>
      <c r="C12">
        <f t="shared" si="1"/>
        <v>0.00038229598763828143</v>
      </c>
    </row>
    <row r="13" spans="1:3" ht="12.75">
      <c r="A13">
        <v>-2.9</v>
      </c>
      <c r="B13">
        <f t="shared" si="0"/>
        <v>0.0018658801403943492</v>
      </c>
      <c r="C13">
        <f t="shared" si="1"/>
        <v>0.0005159129171589116</v>
      </c>
    </row>
    <row r="14" spans="1:3" ht="12.75">
      <c r="A14">
        <v>-2.8</v>
      </c>
      <c r="B14">
        <f t="shared" si="0"/>
        <v>0.002555190641525096</v>
      </c>
      <c r="C14">
        <f t="shared" si="1"/>
        <v>0.0006893105011307465</v>
      </c>
    </row>
    <row r="15" spans="1:3" ht="12.75">
      <c r="A15">
        <v>-2.7</v>
      </c>
      <c r="B15">
        <f t="shared" si="0"/>
        <v>0.0034670230531113067</v>
      </c>
      <c r="C15">
        <f t="shared" si="1"/>
        <v>0.0009118324115862109</v>
      </c>
    </row>
    <row r="16" spans="1:3" ht="12.75">
      <c r="A16">
        <v>-2.6</v>
      </c>
      <c r="B16">
        <f t="shared" si="0"/>
        <v>0.004661221782645386</v>
      </c>
      <c r="C16">
        <f t="shared" si="1"/>
        <v>0.0011941987295340795</v>
      </c>
    </row>
    <row r="17" spans="1:3" ht="12.75">
      <c r="A17">
        <v>-2.5</v>
      </c>
      <c r="B17">
        <f t="shared" si="0"/>
        <v>0.006209679858745654</v>
      </c>
      <c r="C17">
        <f t="shared" si="1"/>
        <v>0.0015484580761002675</v>
      </c>
    </row>
    <row r="18" spans="1:3" ht="12.75">
      <c r="A18">
        <v>-2.4</v>
      </c>
      <c r="B18">
        <f t="shared" si="0"/>
        <v>0.008197528869431592</v>
      </c>
      <c r="C18">
        <f t="shared" si="1"/>
        <v>0.001987849010685938</v>
      </c>
    </row>
    <row r="19" spans="1:3" ht="12.75">
      <c r="A19">
        <v>-2.3</v>
      </c>
      <c r="B19">
        <f t="shared" si="0"/>
        <v>0.010724081059719226</v>
      </c>
      <c r="C19">
        <f t="shared" si="1"/>
        <v>0.0025265521902876342</v>
      </c>
    </row>
    <row r="20" spans="1:3" ht="12.75">
      <c r="A20">
        <v>-2.2</v>
      </c>
      <c r="B20">
        <f t="shared" si="0"/>
        <v>0.01390339890831993</v>
      </c>
      <c r="C20">
        <f t="shared" si="1"/>
        <v>0.0031793178486007045</v>
      </c>
    </row>
    <row r="21" spans="1:3" ht="12.75">
      <c r="A21">
        <v>-2.1</v>
      </c>
      <c r="B21">
        <f t="shared" si="0"/>
        <v>0.01786435741802983</v>
      </c>
      <c r="C21">
        <f t="shared" si="1"/>
        <v>0.0039609585097099</v>
      </c>
    </row>
    <row r="22" spans="1:3" ht="12.75">
      <c r="A22">
        <v>-2</v>
      </c>
      <c r="B22">
        <f t="shared" si="0"/>
        <v>0.022750062036186902</v>
      </c>
      <c r="C22">
        <f t="shared" si="1"/>
        <v>0.004885704618157072</v>
      </c>
    </row>
    <row r="23" spans="1:3" ht="12.75">
      <c r="A23">
        <v>-1.9</v>
      </c>
      <c r="B23">
        <f t="shared" si="0"/>
        <v>0.02871649286457245</v>
      </c>
      <c r="C23">
        <f t="shared" si="1"/>
        <v>0.005966430828385549</v>
      </c>
    </row>
    <row r="24" spans="1:3" ht="12.75">
      <c r="A24">
        <v>-1.8</v>
      </c>
      <c r="B24">
        <f t="shared" si="0"/>
        <v>0.035930265513823056</v>
      </c>
      <c r="C24">
        <f t="shared" si="1"/>
        <v>0.007213772649250605</v>
      </c>
    </row>
    <row r="25" spans="1:3" ht="12.75">
      <c r="A25">
        <v>-1.7</v>
      </c>
      <c r="B25">
        <f t="shared" si="0"/>
        <v>0.0445654317824794</v>
      </c>
      <c r="C25">
        <f t="shared" si="1"/>
        <v>0.008635166268656347</v>
      </c>
    </row>
    <row r="26" spans="1:3" ht="12.75">
      <c r="A26">
        <v>-1.6</v>
      </c>
      <c r="B26">
        <f t="shared" si="0"/>
        <v>0.05479928945387591</v>
      </c>
      <c r="C26">
        <f t="shared" si="1"/>
        <v>0.010233857671396507</v>
      </c>
    </row>
    <row r="27" spans="1:3" ht="12.75">
      <c r="A27">
        <v>-1.5</v>
      </c>
      <c r="B27">
        <f t="shared" si="0"/>
        <v>0.06680722879345069</v>
      </c>
      <c r="C27">
        <f t="shared" si="1"/>
        <v>0.01200793933957478</v>
      </c>
    </row>
    <row r="28" spans="1:3" ht="12.75">
      <c r="A28">
        <v>-1.4</v>
      </c>
      <c r="B28">
        <f t="shared" si="0"/>
        <v>0.08075671125630002</v>
      </c>
      <c r="C28">
        <f t="shared" si="1"/>
        <v>0.013949482462849327</v>
      </c>
    </row>
    <row r="29" spans="1:3" ht="12.75">
      <c r="A29">
        <v>-1.3</v>
      </c>
      <c r="B29">
        <f t="shared" si="0"/>
        <v>0.09680054949573735</v>
      </c>
      <c r="C29">
        <f t="shared" si="1"/>
        <v>0.016043838239437336</v>
      </c>
    </row>
    <row r="30" spans="1:3" ht="12.75">
      <c r="A30">
        <v>-1.2</v>
      </c>
      <c r="B30">
        <f t="shared" si="0"/>
        <v>0.11506973171770751</v>
      </c>
      <c r="C30">
        <f t="shared" si="1"/>
        <v>0.01826918222197016</v>
      </c>
    </row>
    <row r="31" spans="1:3" ht="12.75">
      <c r="A31">
        <v>-1.1</v>
      </c>
      <c r="B31">
        <f t="shared" si="0"/>
        <v>0.13566610150761615</v>
      </c>
      <c r="C31">
        <f t="shared" si="1"/>
        <v>0.020596369789908642</v>
      </c>
    </row>
    <row r="32" spans="1:3" ht="12.75">
      <c r="A32">
        <v>-1</v>
      </c>
      <c r="B32">
        <f t="shared" si="0"/>
        <v>0.15865525975899586</v>
      </c>
      <c r="C32">
        <f t="shared" si="1"/>
        <v>0.022989158251379704</v>
      </c>
    </row>
    <row r="33" spans="1:3" ht="12.75">
      <c r="A33">
        <v>-0.9</v>
      </c>
      <c r="B33">
        <f t="shared" si="0"/>
        <v>0.18406009173191273</v>
      </c>
      <c r="C33">
        <f t="shared" si="1"/>
        <v>0.025404831972916875</v>
      </c>
    </row>
    <row r="34" spans="1:3" ht="12.75">
      <c r="A34">
        <v>-0.8</v>
      </c>
      <c r="B34">
        <f t="shared" si="0"/>
        <v>0.21185533393827582</v>
      </c>
      <c r="C34">
        <f t="shared" si="1"/>
        <v>0.02779524220636309</v>
      </c>
    </row>
    <row r="35" spans="1:3" ht="12.75">
      <c r="A35">
        <v>-0.7</v>
      </c>
      <c r="B35">
        <f t="shared" si="0"/>
        <v>0.24196357848478034</v>
      </c>
      <c r="C35">
        <f t="shared" si="1"/>
        <v>0.030108244546504515</v>
      </c>
    </row>
    <row r="36" spans="1:3" ht="12.75">
      <c r="A36">
        <v>-0.6</v>
      </c>
      <c r="B36">
        <f t="shared" si="0"/>
        <v>0.2742530649385524</v>
      </c>
      <c r="C36">
        <f t="shared" si="1"/>
        <v>0.032289486453772054</v>
      </c>
    </row>
    <row r="37" spans="1:3" ht="12.75">
      <c r="A37">
        <v>-0.5</v>
      </c>
      <c r="B37">
        <f t="shared" si="0"/>
        <v>0.30853753263570916</v>
      </c>
      <c r="C37">
        <f t="shared" si="1"/>
        <v>0.03428446769715676</v>
      </c>
    </row>
    <row r="38" spans="1:3" ht="12.75">
      <c r="A38">
        <v>-0.4</v>
      </c>
      <c r="B38">
        <f t="shared" si="0"/>
        <v>0.34457830341312334</v>
      </c>
      <c r="C38">
        <f t="shared" si="1"/>
        <v>0.03604077077741419</v>
      </c>
    </row>
    <row r="39" spans="1:3" ht="12.75">
      <c r="A39">
        <v>-0.3</v>
      </c>
      <c r="B39">
        <f t="shared" si="0"/>
        <v>0.38208864252736996</v>
      </c>
      <c r="C39">
        <f t="shared" si="1"/>
        <v>0.037510339114246616</v>
      </c>
    </row>
    <row r="40" spans="1:3" ht="12.75">
      <c r="A40">
        <v>-0.2</v>
      </c>
      <c r="B40">
        <f t="shared" si="0"/>
        <v>0.42074031283327273</v>
      </c>
      <c r="C40">
        <f t="shared" si="1"/>
        <v>0.038651670305902774</v>
      </c>
    </row>
    <row r="41" spans="1:3" ht="12.75">
      <c r="A41">
        <v>-0.1</v>
      </c>
      <c r="B41">
        <f t="shared" si="0"/>
        <v>0.4601721044663327</v>
      </c>
      <c r="C41">
        <f t="shared" si="1"/>
        <v>0.03943179163305999</v>
      </c>
    </row>
    <row r="42" spans="1:3" ht="12.75">
      <c r="A42">
        <v>0</v>
      </c>
      <c r="B42">
        <f t="shared" si="0"/>
        <v>0.4999999997817208</v>
      </c>
      <c r="C42">
        <f t="shared" si="1"/>
        <v>0.03982789531538811</v>
      </c>
    </row>
    <row r="43" spans="1:3" ht="12.75">
      <c r="A43">
        <v>0.0999999999999996</v>
      </c>
      <c r="B43">
        <f t="shared" si="0"/>
        <v>0.5398278955336673</v>
      </c>
      <c r="C43">
        <f t="shared" si="1"/>
        <v>0.03982789575194645</v>
      </c>
    </row>
    <row r="44" spans="1:3" ht="12.75">
      <c r="A44">
        <v>0.2</v>
      </c>
      <c r="B44">
        <f t="shared" si="0"/>
        <v>0.5792596871667273</v>
      </c>
      <c r="C44">
        <f t="shared" si="1"/>
        <v>0.03943179163305999</v>
      </c>
    </row>
    <row r="45" spans="1:3" ht="12.75">
      <c r="A45">
        <v>0.3</v>
      </c>
      <c r="B45">
        <f t="shared" si="0"/>
        <v>0.61791135747263</v>
      </c>
      <c r="C45">
        <f t="shared" si="1"/>
        <v>0.038651670305902774</v>
      </c>
    </row>
    <row r="46" spans="1:3" ht="12.75">
      <c r="A46">
        <v>0.4</v>
      </c>
      <c r="B46">
        <f t="shared" si="0"/>
        <v>0.6554216965868767</v>
      </c>
      <c r="C46">
        <f t="shared" si="1"/>
        <v>0.037510339114246616</v>
      </c>
    </row>
    <row r="47" spans="1:3" ht="12.75">
      <c r="A47">
        <v>0.5</v>
      </c>
      <c r="B47">
        <f t="shared" si="0"/>
        <v>0.6914624673642908</v>
      </c>
      <c r="C47">
        <f t="shared" si="1"/>
        <v>0.03604077077741419</v>
      </c>
    </row>
    <row r="48" spans="1:3" ht="12.75">
      <c r="A48">
        <v>0.6</v>
      </c>
      <c r="B48">
        <f t="shared" si="0"/>
        <v>0.7257469350614476</v>
      </c>
      <c r="C48">
        <f t="shared" si="1"/>
        <v>0.03428446769715676</v>
      </c>
    </row>
    <row r="49" spans="1:3" ht="12.75">
      <c r="A49">
        <v>0.7</v>
      </c>
      <c r="B49">
        <f t="shared" si="0"/>
        <v>0.7580364215152197</v>
      </c>
      <c r="C49">
        <f t="shared" si="1"/>
        <v>0.032289486453772054</v>
      </c>
    </row>
    <row r="50" spans="1:3" ht="12.75">
      <c r="A50">
        <v>0.8</v>
      </c>
      <c r="B50">
        <f t="shared" si="0"/>
        <v>0.7881446660617242</v>
      </c>
      <c r="C50">
        <f t="shared" si="1"/>
        <v>0.030108244546504515</v>
      </c>
    </row>
    <row r="51" spans="1:3" ht="12.75">
      <c r="A51">
        <v>0.9</v>
      </c>
      <c r="B51">
        <f t="shared" si="0"/>
        <v>0.8159399082680873</v>
      </c>
      <c r="C51">
        <f t="shared" si="1"/>
        <v>0.02779524220636309</v>
      </c>
    </row>
    <row r="52" spans="1:3" ht="12.75">
      <c r="A52">
        <v>1</v>
      </c>
      <c r="B52">
        <f t="shared" si="0"/>
        <v>0.8413447402410041</v>
      </c>
      <c r="C52">
        <f t="shared" si="1"/>
        <v>0.025404831972916875</v>
      </c>
    </row>
    <row r="53" spans="1:3" ht="12.75">
      <c r="A53">
        <v>1.1</v>
      </c>
      <c r="B53">
        <f t="shared" si="0"/>
        <v>0.8643338984923838</v>
      </c>
      <c r="C53">
        <f t="shared" si="1"/>
        <v>0.022989158251379704</v>
      </c>
    </row>
    <row r="54" spans="1:3" ht="12.75">
      <c r="A54">
        <v>1.2</v>
      </c>
      <c r="B54">
        <f t="shared" si="0"/>
        <v>0.8849302682822925</v>
      </c>
      <c r="C54">
        <f t="shared" si="1"/>
        <v>0.020596369789908642</v>
      </c>
    </row>
    <row r="55" spans="1:3" ht="12.75">
      <c r="A55">
        <v>1.3</v>
      </c>
      <c r="B55">
        <f t="shared" si="0"/>
        <v>0.9031994505042626</v>
      </c>
      <c r="C55">
        <f t="shared" si="1"/>
        <v>0.01826918222197016</v>
      </c>
    </row>
    <row r="56" spans="1:4" ht="12.75">
      <c r="A56">
        <v>1.4</v>
      </c>
      <c r="B56">
        <f t="shared" si="0"/>
        <v>0.9192432887437</v>
      </c>
      <c r="C56">
        <f t="shared" si="1"/>
        <v>0.016043838239437336</v>
      </c>
      <c r="D56">
        <f>(B56-B55)*0.9</f>
        <v>0.014439454415493602</v>
      </c>
    </row>
    <row r="57" spans="1:4" ht="12.75">
      <c r="A57">
        <v>1.50000000000001</v>
      </c>
      <c r="B57">
        <f t="shared" si="0"/>
        <v>0.9331927712065506</v>
      </c>
      <c r="D57">
        <f aca="true" t="shared" si="2" ref="D57:D82">(B57-B56)*0.9</f>
        <v>0.012554534216565594</v>
      </c>
    </row>
    <row r="58" spans="1:4" ht="12.75">
      <c r="A58">
        <v>1.6</v>
      </c>
      <c r="B58">
        <f t="shared" si="0"/>
        <v>0.9452007105461241</v>
      </c>
      <c r="D58">
        <f t="shared" si="2"/>
        <v>0.010807145405616104</v>
      </c>
    </row>
    <row r="59" spans="1:4" ht="12.75">
      <c r="A59">
        <v>1.7</v>
      </c>
      <c r="B59">
        <f t="shared" si="0"/>
        <v>0.9554345682175206</v>
      </c>
      <c r="D59">
        <f t="shared" si="2"/>
        <v>0.009210471904256856</v>
      </c>
    </row>
    <row r="60" spans="1:4" ht="12.75">
      <c r="A60">
        <v>1.80000000000001</v>
      </c>
      <c r="B60">
        <f t="shared" si="0"/>
        <v>0.9640697344861777</v>
      </c>
      <c r="D60">
        <f t="shared" si="2"/>
        <v>0.007771649641791412</v>
      </c>
    </row>
    <row r="61" spans="1:4" ht="12.75">
      <c r="A61">
        <v>1.90000000000001</v>
      </c>
      <c r="B61">
        <f t="shared" si="0"/>
        <v>0.9712835071354281</v>
      </c>
      <c r="D61">
        <f t="shared" si="2"/>
        <v>0.006492395384325345</v>
      </c>
    </row>
    <row r="62" spans="1:4" ht="12.75">
      <c r="A62">
        <v>2.00000000000001</v>
      </c>
      <c r="B62">
        <f t="shared" si="0"/>
        <v>0.9772499379638137</v>
      </c>
      <c r="D62">
        <f t="shared" si="2"/>
        <v>0.005369787745546995</v>
      </c>
    </row>
    <row r="63" spans="1:4" ht="12.75">
      <c r="A63">
        <v>2.1</v>
      </c>
      <c r="B63">
        <f t="shared" si="0"/>
        <v>0.9821356425819702</v>
      </c>
      <c r="D63">
        <f t="shared" si="2"/>
        <v>0.004397134156340865</v>
      </c>
    </row>
    <row r="64" spans="1:4" ht="12.75">
      <c r="A64">
        <v>2.20000000000001</v>
      </c>
      <c r="B64">
        <f t="shared" si="0"/>
        <v>0.9860966010916804</v>
      </c>
      <c r="D64">
        <f t="shared" si="2"/>
        <v>0.0035648626587392097</v>
      </c>
    </row>
    <row r="65" spans="1:4" ht="12.75">
      <c r="A65">
        <v>2.30000000000001</v>
      </c>
      <c r="B65">
        <f t="shared" si="0"/>
        <v>0.989275918940281</v>
      </c>
      <c r="D65">
        <f t="shared" si="2"/>
        <v>0.002861386063740534</v>
      </c>
    </row>
    <row r="66" spans="1:4" ht="12.75">
      <c r="A66">
        <v>2.40000000000001</v>
      </c>
      <c r="B66">
        <f t="shared" si="0"/>
        <v>0.9918024711305686</v>
      </c>
      <c r="D66">
        <f t="shared" si="2"/>
        <v>0.0022738969712588707</v>
      </c>
    </row>
    <row r="67" spans="1:4" ht="12.75">
      <c r="A67">
        <v>2.50000000000001</v>
      </c>
      <c r="B67">
        <f aca="true" t="shared" si="3" ref="B67:B82">NORMSDIST(A67)</f>
        <v>0.9937903201412546</v>
      </c>
      <c r="D67">
        <f t="shared" si="2"/>
        <v>0.0017890641096173444</v>
      </c>
    </row>
    <row r="68" spans="1:4" ht="12.75">
      <c r="A68">
        <v>2.60000000000001</v>
      </c>
      <c r="B68">
        <f t="shared" si="3"/>
        <v>0.9953387782173547</v>
      </c>
      <c r="D68">
        <f t="shared" si="2"/>
        <v>0.001393612268490141</v>
      </c>
    </row>
    <row r="69" spans="1:4" ht="12.75">
      <c r="A69">
        <v>2.70000000000001</v>
      </c>
      <c r="B69">
        <f t="shared" si="3"/>
        <v>0.9965329769468888</v>
      </c>
      <c r="D69">
        <f t="shared" si="2"/>
        <v>0.0010747788565806716</v>
      </c>
    </row>
    <row r="70" spans="1:4" ht="12.75">
      <c r="A70">
        <v>2.80000000000001</v>
      </c>
      <c r="B70">
        <f t="shared" si="3"/>
        <v>0.997444809358475</v>
      </c>
      <c r="D70">
        <f t="shared" si="2"/>
        <v>0.0008206491704275898</v>
      </c>
    </row>
    <row r="71" spans="1:4" ht="12.75">
      <c r="A71">
        <v>2.90000000000001</v>
      </c>
      <c r="B71">
        <f t="shared" si="3"/>
        <v>0.9981341198596058</v>
      </c>
      <c r="D71">
        <f t="shared" si="2"/>
        <v>0.0006203794510176719</v>
      </c>
    </row>
    <row r="72" spans="1:4" ht="12.75">
      <c r="A72">
        <v>3.00000000000001</v>
      </c>
      <c r="B72">
        <f t="shared" si="3"/>
        <v>0.9986500327767646</v>
      </c>
      <c r="D72">
        <f t="shared" si="2"/>
        <v>0.00046432162544292056</v>
      </c>
    </row>
    <row r="73" spans="1:4" ht="12.75">
      <c r="A73">
        <v>3.10000000000001</v>
      </c>
      <c r="B73">
        <f t="shared" si="3"/>
        <v>0.9990323287644028</v>
      </c>
      <c r="D73">
        <f t="shared" si="2"/>
        <v>0.0003440663888744533</v>
      </c>
    </row>
    <row r="74" spans="1:4" ht="12.75">
      <c r="A74">
        <v>3.20000000000001</v>
      </c>
      <c r="B74">
        <f t="shared" si="3"/>
        <v>0.9993127979192094</v>
      </c>
      <c r="D74">
        <f t="shared" si="2"/>
        <v>0.0002524222393258557</v>
      </c>
    </row>
    <row r="75" spans="1:4" ht="12.75">
      <c r="A75">
        <v>3.30000000000001</v>
      </c>
      <c r="B75">
        <f t="shared" si="3"/>
        <v>0.9995165174633572</v>
      </c>
      <c r="D75">
        <f t="shared" si="2"/>
        <v>0.00018334758973309606</v>
      </c>
    </row>
    <row r="76" spans="1:4" ht="12.75">
      <c r="A76">
        <v>3.40000000000001</v>
      </c>
      <c r="B76">
        <f t="shared" si="3"/>
        <v>0.9996630191770669</v>
      </c>
      <c r="D76">
        <f t="shared" si="2"/>
        <v>0.00013185154233870123</v>
      </c>
    </row>
    <row r="77" spans="1:4" ht="12.75">
      <c r="A77">
        <v>3.50000000000001</v>
      </c>
      <c r="B77">
        <f t="shared" si="3"/>
        <v>0.9997673266263312</v>
      </c>
      <c r="D77">
        <f t="shared" si="2"/>
        <v>9.387670433783635E-05</v>
      </c>
    </row>
    <row r="78" spans="1:4" ht="12.75">
      <c r="A78">
        <v>3.60000000000001</v>
      </c>
      <c r="B78">
        <f t="shared" si="3"/>
        <v>0.99984085428623</v>
      </c>
      <c r="D78">
        <f t="shared" si="2"/>
        <v>6.61748939089879E-05</v>
      </c>
    </row>
    <row r="79" spans="1:4" ht="12.75">
      <c r="A79">
        <v>3.70000000000001</v>
      </c>
      <c r="B79">
        <f t="shared" si="3"/>
        <v>0.999892169854594</v>
      </c>
      <c r="D79">
        <f t="shared" si="2"/>
        <v>4.618401152751695E-05</v>
      </c>
    </row>
    <row r="80" spans="1:4" ht="12.75">
      <c r="A80">
        <v>3.80000000000001</v>
      </c>
      <c r="B80">
        <f t="shared" si="3"/>
        <v>0.9999276275657256</v>
      </c>
      <c r="D80">
        <f t="shared" si="2"/>
        <v>3.191194001850306E-05</v>
      </c>
    </row>
    <row r="81" spans="1:4" ht="12.75">
      <c r="A81">
        <v>3.90000000000001</v>
      </c>
      <c r="B81">
        <f t="shared" si="3"/>
        <v>0.9999518844811348</v>
      </c>
      <c r="D81">
        <f t="shared" si="2"/>
        <v>2.1831223868273852E-05</v>
      </c>
    </row>
    <row r="82" spans="1:4" ht="12.75">
      <c r="A82">
        <v>4.00000000000001</v>
      </c>
      <c r="B82">
        <f t="shared" si="3"/>
        <v>0.9999683139653908</v>
      </c>
      <c r="D82">
        <f t="shared" si="2"/>
        <v>1.4786535830357829E-05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2"/>
  <sheetViews>
    <sheetView workbookViewId="0" topLeftCell="A1">
      <selection activeCell="F24" sqref="F24"/>
    </sheetView>
  </sheetViews>
  <sheetFormatPr defaultColWidth="11.421875" defaultRowHeight="12.75"/>
  <cols>
    <col min="3" max="3" width="12.421875" style="0" bestFit="1" customWidth="1"/>
    <col min="4" max="4" width="13.00390625" style="0" bestFit="1" customWidth="1"/>
  </cols>
  <sheetData>
    <row r="2" spans="1:2" ht="12.75">
      <c r="A2">
        <v>-4</v>
      </c>
      <c r="B2">
        <f>NORMSDIST(A2)</f>
        <v>3.1686034609235136E-05</v>
      </c>
    </row>
    <row r="3" spans="1:4" ht="12.75">
      <c r="A3">
        <v>-3.9</v>
      </c>
      <c r="B3">
        <f aca="true" t="shared" si="0" ref="B3:B66">NORMSDIST(A3)</f>
        <v>4.81155188652993E-05</v>
      </c>
      <c r="D3">
        <f>(B3-B2)*1.08</f>
        <v>1.7743842996549298E-05</v>
      </c>
    </row>
    <row r="4" spans="1:4" ht="12.75">
      <c r="A4">
        <v>-3.8</v>
      </c>
      <c r="B4">
        <f t="shared" si="0"/>
        <v>7.237243427438145E-05</v>
      </c>
      <c r="D4">
        <f aca="true" t="shared" si="1" ref="D4:D23">(B4-B3)*1.08</f>
        <v>2.619746864180872E-05</v>
      </c>
    </row>
    <row r="5" spans="1:4" ht="12.75">
      <c r="A5">
        <v>-3.7</v>
      </c>
      <c r="B5">
        <f t="shared" si="0"/>
        <v>0.00010783014540605151</v>
      </c>
      <c r="D5">
        <f t="shared" si="1"/>
        <v>3.8294328022203675E-05</v>
      </c>
    </row>
    <row r="6" spans="1:4" ht="12.75">
      <c r="A6">
        <v>-3.6</v>
      </c>
      <c r="B6">
        <f t="shared" si="0"/>
        <v>0.00015914571376995923</v>
      </c>
      <c r="D6">
        <f t="shared" si="1"/>
        <v>5.542081383302034E-05</v>
      </c>
    </row>
    <row r="7" spans="1:4" ht="12.75">
      <c r="A7">
        <v>-3.5</v>
      </c>
      <c r="B7">
        <f t="shared" si="0"/>
        <v>0.00023267337366883467</v>
      </c>
      <c r="D7">
        <f t="shared" si="1"/>
        <v>7.940987269078548E-05</v>
      </c>
    </row>
    <row r="8" spans="1:4" ht="12.75">
      <c r="A8">
        <v>-3.4</v>
      </c>
      <c r="B8">
        <f t="shared" si="0"/>
        <v>0.0003369808229330973</v>
      </c>
      <c r="D8">
        <f t="shared" si="1"/>
        <v>0.00011265204520540362</v>
      </c>
    </row>
    <row r="9" spans="1:4" ht="12.75">
      <c r="A9">
        <v>-3.3</v>
      </c>
      <c r="B9">
        <f t="shared" si="0"/>
        <v>0.0004834825366427653</v>
      </c>
      <c r="D9">
        <f t="shared" si="1"/>
        <v>0.00015822185080644147</v>
      </c>
    </row>
    <row r="10" spans="1:4" ht="12.75">
      <c r="A10">
        <v>-3.2</v>
      </c>
      <c r="B10">
        <f t="shared" si="0"/>
        <v>0.0006872020807906498</v>
      </c>
      <c r="D10">
        <f t="shared" si="1"/>
        <v>0.0002200171076797153</v>
      </c>
    </row>
    <row r="11" spans="1:4" ht="12.75">
      <c r="A11">
        <v>-3.1</v>
      </c>
      <c r="B11">
        <f t="shared" si="0"/>
        <v>0.0009676712355971562</v>
      </c>
      <c r="D11">
        <f t="shared" si="1"/>
        <v>0.0003029066871910269</v>
      </c>
    </row>
    <row r="12" spans="1:4" ht="12.75">
      <c r="A12">
        <v>-3</v>
      </c>
      <c r="B12">
        <f t="shared" si="0"/>
        <v>0.0013499672232354376</v>
      </c>
      <c r="D12">
        <f t="shared" si="1"/>
        <v>0.00041287966664934397</v>
      </c>
    </row>
    <row r="13" spans="1:4" ht="12.75">
      <c r="A13">
        <v>-2.9</v>
      </c>
      <c r="B13">
        <f t="shared" si="0"/>
        <v>0.0018658801403943492</v>
      </c>
      <c r="D13">
        <f t="shared" si="1"/>
        <v>0.0005571859505316246</v>
      </c>
    </row>
    <row r="14" spans="1:4" ht="12.75">
      <c r="A14">
        <v>-2.8</v>
      </c>
      <c r="B14">
        <f t="shared" si="0"/>
        <v>0.002555190641525096</v>
      </c>
      <c r="D14">
        <f t="shared" si="1"/>
        <v>0.0007444553412212063</v>
      </c>
    </row>
    <row r="15" spans="1:4" ht="12.75">
      <c r="A15">
        <v>-2.7</v>
      </c>
      <c r="B15">
        <f t="shared" si="0"/>
        <v>0.0034670230531113067</v>
      </c>
      <c r="D15">
        <f t="shared" si="1"/>
        <v>0.0009847790045131078</v>
      </c>
    </row>
    <row r="16" spans="1:4" ht="12.75">
      <c r="A16">
        <v>-2.6</v>
      </c>
      <c r="B16">
        <f t="shared" si="0"/>
        <v>0.004661221782645386</v>
      </c>
      <c r="D16">
        <f t="shared" si="1"/>
        <v>0.001289734627896806</v>
      </c>
    </row>
    <row r="17" spans="1:4" ht="12.75">
      <c r="A17">
        <v>-2.5</v>
      </c>
      <c r="B17">
        <f t="shared" si="0"/>
        <v>0.006209679858745654</v>
      </c>
      <c r="D17">
        <f t="shared" si="1"/>
        <v>0.0016723347221882891</v>
      </c>
    </row>
    <row r="18" spans="1:4" ht="12.75">
      <c r="A18">
        <v>-2.4</v>
      </c>
      <c r="B18">
        <f t="shared" si="0"/>
        <v>0.008197528869431592</v>
      </c>
      <c r="D18">
        <f t="shared" si="1"/>
        <v>0.0021468769315408135</v>
      </c>
    </row>
    <row r="19" spans="1:4" ht="12.75">
      <c r="A19">
        <v>-2.3</v>
      </c>
      <c r="B19">
        <f t="shared" si="0"/>
        <v>0.010724081059719226</v>
      </c>
      <c r="D19">
        <f t="shared" si="1"/>
        <v>0.002728676365510645</v>
      </c>
    </row>
    <row r="20" spans="1:4" ht="12.75">
      <c r="A20">
        <v>-2.2</v>
      </c>
      <c r="B20">
        <f t="shared" si="0"/>
        <v>0.01390339890831993</v>
      </c>
      <c r="D20">
        <f t="shared" si="1"/>
        <v>0.003433663276488761</v>
      </c>
    </row>
    <row r="21" spans="1:4" ht="12.75">
      <c r="A21">
        <v>-2.1</v>
      </c>
      <c r="B21">
        <f t="shared" si="0"/>
        <v>0.01786435741802983</v>
      </c>
      <c r="D21">
        <f t="shared" si="1"/>
        <v>0.004277835190486692</v>
      </c>
    </row>
    <row r="22" spans="1:4" ht="12.75">
      <c r="A22">
        <v>-2</v>
      </c>
      <c r="B22">
        <f t="shared" si="0"/>
        <v>0.022750062036186902</v>
      </c>
      <c r="D22">
        <f t="shared" si="1"/>
        <v>0.005276560987609638</v>
      </c>
    </row>
    <row r="23" spans="1:4" ht="12.75">
      <c r="A23">
        <v>-1.9</v>
      </c>
      <c r="B23">
        <f t="shared" si="0"/>
        <v>0.02871649286457245</v>
      </c>
      <c r="D23">
        <f t="shared" si="1"/>
        <v>0.006443745294656394</v>
      </c>
    </row>
    <row r="24" spans="1:3" ht="12.75">
      <c r="A24">
        <v>-1.8</v>
      </c>
      <c r="B24">
        <f t="shared" si="0"/>
        <v>0.035930265513823056</v>
      </c>
      <c r="C24">
        <f>(B24-B23)*0.92</f>
        <v>0.006636670837310557</v>
      </c>
    </row>
    <row r="25" spans="1:3" ht="12.75">
      <c r="A25">
        <v>-1.7</v>
      </c>
      <c r="B25">
        <f t="shared" si="0"/>
        <v>0.0445654317824794</v>
      </c>
      <c r="C25">
        <f>(B25-B24)*0.94</f>
        <v>0.008117056292536966</v>
      </c>
    </row>
    <row r="26" spans="1:3" ht="12.75">
      <c r="A26">
        <v>-1.6</v>
      </c>
      <c r="B26">
        <f t="shared" si="0"/>
        <v>0.05479928945387591</v>
      </c>
      <c r="C26">
        <f>(B26-B25)*0.96</f>
        <v>0.009824503364540646</v>
      </c>
    </row>
    <row r="27" spans="1:3" ht="12.75">
      <c r="A27">
        <v>-1.5</v>
      </c>
      <c r="B27">
        <f t="shared" si="0"/>
        <v>0.06680722879345069</v>
      </c>
      <c r="C27">
        <f>(B27-B26)*0.98</f>
        <v>0.011767780552783285</v>
      </c>
    </row>
    <row r="28" spans="1:3" ht="12.75">
      <c r="A28">
        <v>-1.4</v>
      </c>
      <c r="B28">
        <f t="shared" si="0"/>
        <v>0.08075671125630002</v>
      </c>
      <c r="C28">
        <f aca="true" t="shared" si="2" ref="C28:C61">B28-B27</f>
        <v>0.013949482462849327</v>
      </c>
    </row>
    <row r="29" spans="1:3" ht="12.75">
      <c r="A29">
        <v>-1.3</v>
      </c>
      <c r="B29">
        <f t="shared" si="0"/>
        <v>0.09680054949573735</v>
      </c>
      <c r="C29">
        <f t="shared" si="2"/>
        <v>0.016043838239437336</v>
      </c>
    </row>
    <row r="30" spans="1:3" ht="12.75">
      <c r="A30">
        <v>-1.2</v>
      </c>
      <c r="B30">
        <f t="shared" si="0"/>
        <v>0.11506973171770751</v>
      </c>
      <c r="C30">
        <f t="shared" si="2"/>
        <v>0.01826918222197016</v>
      </c>
    </row>
    <row r="31" spans="1:3" ht="12.75">
      <c r="A31">
        <v>-1.1</v>
      </c>
      <c r="B31">
        <f t="shared" si="0"/>
        <v>0.13566610150761615</v>
      </c>
      <c r="C31">
        <f t="shared" si="2"/>
        <v>0.020596369789908642</v>
      </c>
    </row>
    <row r="32" spans="1:3" ht="12.75">
      <c r="A32">
        <v>-1</v>
      </c>
      <c r="B32">
        <f t="shared" si="0"/>
        <v>0.15865525975899586</v>
      </c>
      <c r="C32">
        <f t="shared" si="2"/>
        <v>0.022989158251379704</v>
      </c>
    </row>
    <row r="33" spans="1:3" ht="12.75">
      <c r="A33">
        <v>-0.9</v>
      </c>
      <c r="B33">
        <f t="shared" si="0"/>
        <v>0.18406009173191273</v>
      </c>
      <c r="C33">
        <f t="shared" si="2"/>
        <v>0.025404831972916875</v>
      </c>
    </row>
    <row r="34" spans="1:3" ht="12.75">
      <c r="A34">
        <v>-0.8</v>
      </c>
      <c r="B34">
        <f t="shared" si="0"/>
        <v>0.21185533393827582</v>
      </c>
      <c r="C34">
        <f t="shared" si="2"/>
        <v>0.02779524220636309</v>
      </c>
    </row>
    <row r="35" spans="1:3" ht="12.75">
      <c r="A35">
        <v>-0.7</v>
      </c>
      <c r="B35">
        <f t="shared" si="0"/>
        <v>0.24196357848478034</v>
      </c>
      <c r="C35">
        <f t="shared" si="2"/>
        <v>0.030108244546504515</v>
      </c>
    </row>
    <row r="36" spans="1:3" ht="12.75">
      <c r="A36">
        <v>-0.6</v>
      </c>
      <c r="B36">
        <f t="shared" si="0"/>
        <v>0.2742530649385524</v>
      </c>
      <c r="C36">
        <f t="shared" si="2"/>
        <v>0.032289486453772054</v>
      </c>
    </row>
    <row r="37" spans="1:3" ht="12.75">
      <c r="A37">
        <v>-0.5</v>
      </c>
      <c r="B37">
        <f t="shared" si="0"/>
        <v>0.30853753263570916</v>
      </c>
      <c r="C37">
        <f t="shared" si="2"/>
        <v>0.03428446769715676</v>
      </c>
    </row>
    <row r="38" spans="1:3" ht="12.75">
      <c r="A38">
        <v>-0.4</v>
      </c>
      <c r="B38">
        <f t="shared" si="0"/>
        <v>0.34457830341312334</v>
      </c>
      <c r="C38">
        <f t="shared" si="2"/>
        <v>0.03604077077741419</v>
      </c>
    </row>
    <row r="39" spans="1:3" ht="12.75">
      <c r="A39">
        <v>-0.3</v>
      </c>
      <c r="B39">
        <f t="shared" si="0"/>
        <v>0.38208864252736996</v>
      </c>
      <c r="C39">
        <f t="shared" si="2"/>
        <v>0.037510339114246616</v>
      </c>
    </row>
    <row r="40" spans="1:3" ht="12.75">
      <c r="A40">
        <v>-0.2</v>
      </c>
      <c r="B40">
        <f t="shared" si="0"/>
        <v>0.42074031283327273</v>
      </c>
      <c r="C40">
        <f t="shared" si="2"/>
        <v>0.038651670305902774</v>
      </c>
    </row>
    <row r="41" spans="1:3" ht="12.75">
      <c r="A41">
        <v>-0.1</v>
      </c>
      <c r="B41">
        <f t="shared" si="0"/>
        <v>0.4601721044663327</v>
      </c>
      <c r="C41">
        <f t="shared" si="2"/>
        <v>0.03943179163305999</v>
      </c>
    </row>
    <row r="42" spans="1:3" ht="12.75">
      <c r="A42">
        <v>0</v>
      </c>
      <c r="B42">
        <f t="shared" si="0"/>
        <v>0.4999999997817208</v>
      </c>
      <c r="C42">
        <f t="shared" si="2"/>
        <v>0.03982789531538811</v>
      </c>
    </row>
    <row r="43" spans="1:3" ht="12.75">
      <c r="A43">
        <v>0.0999999999999996</v>
      </c>
      <c r="B43">
        <f t="shared" si="0"/>
        <v>0.5398278955336673</v>
      </c>
      <c r="C43">
        <f t="shared" si="2"/>
        <v>0.03982789575194645</v>
      </c>
    </row>
    <row r="44" spans="1:3" ht="12.75">
      <c r="A44">
        <v>0.2</v>
      </c>
      <c r="B44">
        <f t="shared" si="0"/>
        <v>0.5792596871667273</v>
      </c>
      <c r="C44">
        <f t="shared" si="2"/>
        <v>0.03943179163305999</v>
      </c>
    </row>
    <row r="45" spans="1:3" ht="12.75">
      <c r="A45">
        <v>0.3</v>
      </c>
      <c r="B45">
        <f t="shared" si="0"/>
        <v>0.61791135747263</v>
      </c>
      <c r="C45">
        <f t="shared" si="2"/>
        <v>0.038651670305902774</v>
      </c>
    </row>
    <row r="46" spans="1:3" ht="12.75">
      <c r="A46">
        <v>0.4</v>
      </c>
      <c r="B46">
        <f t="shared" si="0"/>
        <v>0.6554216965868767</v>
      </c>
      <c r="C46">
        <f t="shared" si="2"/>
        <v>0.037510339114246616</v>
      </c>
    </row>
    <row r="47" spans="1:3" ht="12.75">
      <c r="A47">
        <v>0.5</v>
      </c>
      <c r="B47">
        <f t="shared" si="0"/>
        <v>0.6914624673642908</v>
      </c>
      <c r="C47">
        <f t="shared" si="2"/>
        <v>0.03604077077741419</v>
      </c>
    </row>
    <row r="48" spans="1:3" ht="12.75">
      <c r="A48">
        <v>0.6</v>
      </c>
      <c r="B48">
        <f t="shared" si="0"/>
        <v>0.7257469350614476</v>
      </c>
      <c r="C48">
        <f t="shared" si="2"/>
        <v>0.03428446769715676</v>
      </c>
    </row>
    <row r="49" spans="1:3" ht="12.75">
      <c r="A49">
        <v>0.7</v>
      </c>
      <c r="B49">
        <f t="shared" si="0"/>
        <v>0.7580364215152197</v>
      </c>
      <c r="C49">
        <f t="shared" si="2"/>
        <v>0.032289486453772054</v>
      </c>
    </row>
    <row r="50" spans="1:3" ht="12.75">
      <c r="A50">
        <v>0.8</v>
      </c>
      <c r="B50">
        <f t="shared" si="0"/>
        <v>0.7881446660617242</v>
      </c>
      <c r="C50">
        <f t="shared" si="2"/>
        <v>0.030108244546504515</v>
      </c>
    </row>
    <row r="51" spans="1:3" ht="12.75">
      <c r="A51">
        <v>0.9</v>
      </c>
      <c r="B51">
        <f t="shared" si="0"/>
        <v>0.8159399082680873</v>
      </c>
      <c r="C51">
        <f t="shared" si="2"/>
        <v>0.02779524220636309</v>
      </c>
    </row>
    <row r="52" spans="1:3" ht="12.75">
      <c r="A52">
        <v>1</v>
      </c>
      <c r="B52">
        <f t="shared" si="0"/>
        <v>0.8413447402410041</v>
      </c>
      <c r="C52">
        <f t="shared" si="2"/>
        <v>0.025404831972916875</v>
      </c>
    </row>
    <row r="53" spans="1:3" ht="12.75">
      <c r="A53">
        <v>1.1</v>
      </c>
      <c r="B53">
        <f t="shared" si="0"/>
        <v>0.8643338984923838</v>
      </c>
      <c r="C53">
        <f t="shared" si="2"/>
        <v>0.022989158251379704</v>
      </c>
    </row>
    <row r="54" spans="1:3" ht="12.75">
      <c r="A54">
        <v>1.2</v>
      </c>
      <c r="B54">
        <f t="shared" si="0"/>
        <v>0.8849302682822925</v>
      </c>
      <c r="C54">
        <f t="shared" si="2"/>
        <v>0.020596369789908642</v>
      </c>
    </row>
    <row r="55" spans="1:3" ht="12.75">
      <c r="A55">
        <v>1.3</v>
      </c>
      <c r="B55">
        <f t="shared" si="0"/>
        <v>0.9031994505042626</v>
      </c>
      <c r="C55">
        <f t="shared" si="2"/>
        <v>0.01826918222197016</v>
      </c>
    </row>
    <row r="56" spans="1:3" ht="12.75">
      <c r="A56">
        <v>1.4</v>
      </c>
      <c r="B56">
        <f t="shared" si="0"/>
        <v>0.9192432887437</v>
      </c>
      <c r="C56">
        <f t="shared" si="2"/>
        <v>0.016043838239437336</v>
      </c>
    </row>
    <row r="57" spans="1:3" ht="12.75">
      <c r="A57">
        <v>1.50000000000001</v>
      </c>
      <c r="B57">
        <f t="shared" si="0"/>
        <v>0.9331927712065506</v>
      </c>
      <c r="C57">
        <f t="shared" si="2"/>
        <v>0.01394948246285066</v>
      </c>
    </row>
    <row r="58" spans="1:3" ht="12.75">
      <c r="A58">
        <v>1.6</v>
      </c>
      <c r="B58">
        <f t="shared" si="0"/>
        <v>0.9452007105461241</v>
      </c>
      <c r="C58">
        <f t="shared" si="2"/>
        <v>0.012007939339573448</v>
      </c>
    </row>
    <row r="59" spans="1:3" ht="12.75">
      <c r="A59">
        <v>1.7</v>
      </c>
      <c r="B59">
        <f t="shared" si="0"/>
        <v>0.9554345682175206</v>
      </c>
      <c r="C59">
        <f t="shared" si="2"/>
        <v>0.010233857671396507</v>
      </c>
    </row>
    <row r="60" spans="1:3" ht="12.75">
      <c r="A60">
        <v>1.80000000000001</v>
      </c>
      <c r="B60">
        <f t="shared" si="0"/>
        <v>0.9640697344861777</v>
      </c>
      <c r="C60">
        <f t="shared" si="2"/>
        <v>0.008635166268657124</v>
      </c>
    </row>
    <row r="61" spans="1:4" ht="12.75">
      <c r="A61">
        <v>1.90000000000001</v>
      </c>
      <c r="B61">
        <f t="shared" si="0"/>
        <v>0.9712835071354281</v>
      </c>
      <c r="C61">
        <f t="shared" si="2"/>
        <v>0.007213772649250383</v>
      </c>
      <c r="D61">
        <f>(B61-B60)*0.86</f>
        <v>0.006203844478355329</v>
      </c>
    </row>
    <row r="62" spans="1:4" ht="12.75">
      <c r="A62">
        <v>2.00000000000001</v>
      </c>
      <c r="B62">
        <f t="shared" si="0"/>
        <v>0.9772499379638137</v>
      </c>
      <c r="D62">
        <f aca="true" t="shared" si="3" ref="D62:D82">(B62-B61)*0.9</f>
        <v>0.005369787745546995</v>
      </c>
    </row>
    <row r="63" spans="1:4" ht="12.75">
      <c r="A63">
        <v>2.1</v>
      </c>
      <c r="B63">
        <f t="shared" si="0"/>
        <v>0.9821356425819702</v>
      </c>
      <c r="D63">
        <f t="shared" si="3"/>
        <v>0.004397134156340865</v>
      </c>
    </row>
    <row r="64" spans="1:4" ht="12.75">
      <c r="A64">
        <v>2.20000000000001</v>
      </c>
      <c r="B64">
        <f t="shared" si="0"/>
        <v>0.9860966010916804</v>
      </c>
      <c r="D64">
        <f t="shared" si="3"/>
        <v>0.0035648626587392097</v>
      </c>
    </row>
    <row r="65" spans="1:4" ht="12.75">
      <c r="A65">
        <v>2.30000000000001</v>
      </c>
      <c r="B65">
        <f t="shared" si="0"/>
        <v>0.989275918940281</v>
      </c>
      <c r="D65">
        <f t="shared" si="3"/>
        <v>0.002861386063740534</v>
      </c>
    </row>
    <row r="66" spans="1:4" ht="12.75">
      <c r="A66">
        <v>2.40000000000001</v>
      </c>
      <c r="B66">
        <f t="shared" si="0"/>
        <v>0.9918024711305686</v>
      </c>
      <c r="D66">
        <f t="shared" si="3"/>
        <v>0.0022738969712588707</v>
      </c>
    </row>
    <row r="67" spans="1:4" ht="12.75">
      <c r="A67">
        <v>2.50000000000001</v>
      </c>
      <c r="B67">
        <f aca="true" t="shared" si="4" ref="B67:B82">NORMSDIST(A67)</f>
        <v>0.9937903201412546</v>
      </c>
      <c r="D67">
        <f t="shared" si="3"/>
        <v>0.0017890641096173444</v>
      </c>
    </row>
    <row r="68" spans="1:4" ht="12.75">
      <c r="A68">
        <v>2.60000000000001</v>
      </c>
      <c r="B68">
        <f t="shared" si="4"/>
        <v>0.9953387782173547</v>
      </c>
      <c r="D68">
        <f t="shared" si="3"/>
        <v>0.001393612268490141</v>
      </c>
    </row>
    <row r="69" spans="1:4" ht="12.75">
      <c r="A69">
        <v>2.70000000000001</v>
      </c>
      <c r="B69">
        <f t="shared" si="4"/>
        <v>0.9965329769468888</v>
      </c>
      <c r="D69">
        <f t="shared" si="3"/>
        <v>0.0010747788565806716</v>
      </c>
    </row>
    <row r="70" spans="1:4" ht="12.75">
      <c r="A70">
        <v>2.80000000000001</v>
      </c>
      <c r="B70">
        <f t="shared" si="4"/>
        <v>0.997444809358475</v>
      </c>
      <c r="D70">
        <f t="shared" si="3"/>
        <v>0.0008206491704275898</v>
      </c>
    </row>
    <row r="71" spans="1:4" ht="12.75">
      <c r="A71">
        <v>2.90000000000001</v>
      </c>
      <c r="B71">
        <f t="shared" si="4"/>
        <v>0.9981341198596058</v>
      </c>
      <c r="D71">
        <f t="shared" si="3"/>
        <v>0.0006203794510176719</v>
      </c>
    </row>
    <row r="72" spans="1:4" ht="12.75">
      <c r="A72">
        <v>3.00000000000001</v>
      </c>
      <c r="B72">
        <f t="shared" si="4"/>
        <v>0.9986500327767646</v>
      </c>
      <c r="D72">
        <f t="shared" si="3"/>
        <v>0.00046432162544292056</v>
      </c>
    </row>
    <row r="73" spans="1:4" ht="12.75">
      <c r="A73">
        <v>3.10000000000001</v>
      </c>
      <c r="B73">
        <f t="shared" si="4"/>
        <v>0.9990323287644028</v>
      </c>
      <c r="D73">
        <f t="shared" si="3"/>
        <v>0.0003440663888744533</v>
      </c>
    </row>
    <row r="74" spans="1:4" ht="12.75">
      <c r="A74">
        <v>3.20000000000001</v>
      </c>
      <c r="B74">
        <f t="shared" si="4"/>
        <v>0.9993127979192094</v>
      </c>
      <c r="D74">
        <f t="shared" si="3"/>
        <v>0.0002524222393258557</v>
      </c>
    </row>
    <row r="75" spans="1:4" ht="12.75">
      <c r="A75">
        <v>3.30000000000001</v>
      </c>
      <c r="B75">
        <f t="shared" si="4"/>
        <v>0.9995165174633572</v>
      </c>
      <c r="D75">
        <f t="shared" si="3"/>
        <v>0.00018334758973309606</v>
      </c>
    </row>
    <row r="76" spans="1:4" ht="12.75">
      <c r="A76">
        <v>3.40000000000001</v>
      </c>
      <c r="B76">
        <f t="shared" si="4"/>
        <v>0.9996630191770669</v>
      </c>
      <c r="D76">
        <f t="shared" si="3"/>
        <v>0.00013185154233870123</v>
      </c>
    </row>
    <row r="77" spans="1:4" ht="12.75">
      <c r="A77">
        <v>3.50000000000001</v>
      </c>
      <c r="B77">
        <f t="shared" si="4"/>
        <v>0.9997673266263312</v>
      </c>
      <c r="D77">
        <f t="shared" si="3"/>
        <v>9.387670433783635E-05</v>
      </c>
    </row>
    <row r="78" spans="1:4" ht="12.75">
      <c r="A78">
        <v>3.60000000000001</v>
      </c>
      <c r="B78">
        <f t="shared" si="4"/>
        <v>0.99984085428623</v>
      </c>
      <c r="D78">
        <f t="shared" si="3"/>
        <v>6.61748939089879E-05</v>
      </c>
    </row>
    <row r="79" spans="1:4" ht="12.75">
      <c r="A79">
        <v>3.70000000000001</v>
      </c>
      <c r="B79">
        <f t="shared" si="4"/>
        <v>0.999892169854594</v>
      </c>
      <c r="D79">
        <f t="shared" si="3"/>
        <v>4.618401152751695E-05</v>
      </c>
    </row>
    <row r="80" spans="1:4" ht="12.75">
      <c r="A80">
        <v>3.80000000000001</v>
      </c>
      <c r="B80">
        <f t="shared" si="4"/>
        <v>0.9999276275657256</v>
      </c>
      <c r="D80">
        <f t="shared" si="3"/>
        <v>3.191194001850306E-05</v>
      </c>
    </row>
    <row r="81" spans="1:4" ht="12.75">
      <c r="A81">
        <v>3.90000000000001</v>
      </c>
      <c r="B81">
        <f t="shared" si="4"/>
        <v>0.9999518844811348</v>
      </c>
      <c r="D81">
        <f t="shared" si="3"/>
        <v>2.1831223868273852E-05</v>
      </c>
    </row>
    <row r="82" spans="1:4" ht="12.75">
      <c r="A82">
        <v>4.00000000000001</v>
      </c>
      <c r="B82">
        <f t="shared" si="4"/>
        <v>0.9999683139653908</v>
      </c>
      <c r="D82">
        <f t="shared" si="3"/>
        <v>1.4786535830357829E-05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2"/>
  <sheetViews>
    <sheetView workbookViewId="0" topLeftCell="A1">
      <selection activeCell="A1" sqref="A1:IV16384"/>
    </sheetView>
  </sheetViews>
  <sheetFormatPr defaultColWidth="11.421875" defaultRowHeight="12.75"/>
  <cols>
    <col min="3" max="3" width="12.421875" style="0" bestFit="1" customWidth="1"/>
    <col min="4" max="4" width="13.00390625" style="0" bestFit="1" customWidth="1"/>
  </cols>
  <sheetData>
    <row r="2" spans="1:2" ht="12.75">
      <c r="A2">
        <v>-4</v>
      </c>
      <c r="B2">
        <f>NORMSDIST(A2)</f>
        <v>3.1686034609235136E-05</v>
      </c>
    </row>
    <row r="3" spans="1:3" ht="12.75">
      <c r="A3">
        <v>-3.9</v>
      </c>
      <c r="B3">
        <f aca="true" t="shared" si="0" ref="B3:B66">NORMSDIST(A3)</f>
        <v>4.81155188652993E-05</v>
      </c>
      <c r="C3">
        <f>B3-B2</f>
        <v>1.6429484256064164E-05</v>
      </c>
    </row>
    <row r="4" spans="1:3" ht="12.75">
      <c r="A4">
        <v>-3.8</v>
      </c>
      <c r="B4">
        <f t="shared" si="0"/>
        <v>7.237243427438145E-05</v>
      </c>
      <c r="C4">
        <f aca="true" t="shared" si="1" ref="C4:C67">B4-B3</f>
        <v>2.4256915409082147E-05</v>
      </c>
    </row>
    <row r="5" spans="1:3" ht="12.75">
      <c r="A5">
        <v>-3.7</v>
      </c>
      <c r="B5">
        <f t="shared" si="0"/>
        <v>0.00010783014540605151</v>
      </c>
      <c r="C5">
        <f t="shared" si="1"/>
        <v>3.5457711131670067E-05</v>
      </c>
    </row>
    <row r="6" spans="1:3" ht="12.75">
      <c r="A6">
        <v>-3.6</v>
      </c>
      <c r="B6">
        <f t="shared" si="0"/>
        <v>0.00015914571376995923</v>
      </c>
      <c r="C6">
        <f t="shared" si="1"/>
        <v>5.1315568363907715E-05</v>
      </c>
    </row>
    <row r="7" spans="1:3" ht="12.75">
      <c r="A7">
        <v>-3.5</v>
      </c>
      <c r="B7">
        <f t="shared" si="0"/>
        <v>0.00023267337366883467</v>
      </c>
      <c r="C7">
        <f t="shared" si="1"/>
        <v>7.352765989887544E-05</v>
      </c>
    </row>
    <row r="8" spans="1:3" ht="12.75">
      <c r="A8">
        <v>-3.4</v>
      </c>
      <c r="B8">
        <f t="shared" si="0"/>
        <v>0.0003369808229330973</v>
      </c>
      <c r="C8">
        <f t="shared" si="1"/>
        <v>0.00010430744926426261</v>
      </c>
    </row>
    <row r="9" spans="1:3" ht="12.75">
      <c r="A9">
        <v>-3.3</v>
      </c>
      <c r="B9">
        <f t="shared" si="0"/>
        <v>0.0004834825366427653</v>
      </c>
      <c r="C9">
        <f t="shared" si="1"/>
        <v>0.00014650171370966802</v>
      </c>
    </row>
    <row r="10" spans="1:3" ht="12.75">
      <c r="A10">
        <v>-3.2</v>
      </c>
      <c r="B10">
        <f t="shared" si="0"/>
        <v>0.0006872020807906498</v>
      </c>
      <c r="C10">
        <f t="shared" si="1"/>
        <v>0.0002037195441478845</v>
      </c>
    </row>
    <row r="11" spans="1:3" ht="12.75">
      <c r="A11">
        <v>-3.1</v>
      </c>
      <c r="B11">
        <f t="shared" si="0"/>
        <v>0.0009676712355971562</v>
      </c>
      <c r="C11">
        <f t="shared" si="1"/>
        <v>0.00028046915480650636</v>
      </c>
    </row>
    <row r="12" spans="1:3" ht="12.75">
      <c r="A12">
        <v>-3</v>
      </c>
      <c r="B12">
        <f t="shared" si="0"/>
        <v>0.0013499672232354376</v>
      </c>
      <c r="C12">
        <f t="shared" si="1"/>
        <v>0.00038229598763828143</v>
      </c>
    </row>
    <row r="13" spans="1:3" ht="12.75">
      <c r="A13">
        <v>-2.9</v>
      </c>
      <c r="B13">
        <f t="shared" si="0"/>
        <v>0.0018658801403943492</v>
      </c>
      <c r="C13">
        <f t="shared" si="1"/>
        <v>0.0005159129171589116</v>
      </c>
    </row>
    <row r="14" spans="1:3" ht="12.75">
      <c r="A14">
        <v>-2.8</v>
      </c>
      <c r="B14">
        <f t="shared" si="0"/>
        <v>0.002555190641525096</v>
      </c>
      <c r="C14">
        <f t="shared" si="1"/>
        <v>0.0006893105011307465</v>
      </c>
    </row>
    <row r="15" spans="1:3" ht="12.75">
      <c r="A15">
        <v>-2.7</v>
      </c>
      <c r="B15">
        <f t="shared" si="0"/>
        <v>0.0034670230531113067</v>
      </c>
      <c r="C15">
        <f t="shared" si="1"/>
        <v>0.0009118324115862109</v>
      </c>
    </row>
    <row r="16" spans="1:3" ht="12.75">
      <c r="A16">
        <v>-2.6</v>
      </c>
      <c r="B16">
        <f t="shared" si="0"/>
        <v>0.004661221782645386</v>
      </c>
      <c r="C16">
        <f t="shared" si="1"/>
        <v>0.0011941987295340795</v>
      </c>
    </row>
    <row r="17" spans="1:3" ht="12.75">
      <c r="A17">
        <v>-2.5</v>
      </c>
      <c r="B17">
        <f t="shared" si="0"/>
        <v>0.006209679858745654</v>
      </c>
      <c r="C17">
        <f t="shared" si="1"/>
        <v>0.0015484580761002675</v>
      </c>
    </row>
    <row r="18" spans="1:3" ht="12.75">
      <c r="A18">
        <v>-2.4</v>
      </c>
      <c r="B18">
        <f t="shared" si="0"/>
        <v>0.008197528869431592</v>
      </c>
      <c r="C18">
        <f t="shared" si="1"/>
        <v>0.001987849010685938</v>
      </c>
    </row>
    <row r="19" spans="1:3" ht="12.75">
      <c r="A19">
        <v>-2.3</v>
      </c>
      <c r="B19">
        <f t="shared" si="0"/>
        <v>0.010724081059719226</v>
      </c>
      <c r="C19">
        <f t="shared" si="1"/>
        <v>0.0025265521902876342</v>
      </c>
    </row>
    <row r="20" spans="1:3" ht="12.75">
      <c r="A20">
        <v>-2.2</v>
      </c>
      <c r="B20">
        <f t="shared" si="0"/>
        <v>0.01390339890831993</v>
      </c>
      <c r="C20">
        <f t="shared" si="1"/>
        <v>0.0031793178486007045</v>
      </c>
    </row>
    <row r="21" spans="1:3" ht="12.75">
      <c r="A21">
        <v>-2.1</v>
      </c>
      <c r="B21">
        <f t="shared" si="0"/>
        <v>0.01786435741802983</v>
      </c>
      <c r="C21">
        <f t="shared" si="1"/>
        <v>0.0039609585097099</v>
      </c>
    </row>
    <row r="22" spans="1:3" ht="12.75">
      <c r="A22">
        <v>-2</v>
      </c>
      <c r="B22">
        <f t="shared" si="0"/>
        <v>0.022750062036186902</v>
      </c>
      <c r="C22">
        <f t="shared" si="1"/>
        <v>0.004885704618157072</v>
      </c>
    </row>
    <row r="23" spans="1:3" ht="12.75">
      <c r="A23">
        <v>-1.9</v>
      </c>
      <c r="B23">
        <f t="shared" si="0"/>
        <v>0.02871649286457245</v>
      </c>
      <c r="C23">
        <f t="shared" si="1"/>
        <v>0.005966430828385549</v>
      </c>
    </row>
    <row r="24" spans="1:3" ht="12.75">
      <c r="A24">
        <v>-1.8</v>
      </c>
      <c r="B24">
        <f t="shared" si="0"/>
        <v>0.035930265513823056</v>
      </c>
      <c r="C24">
        <f t="shared" si="1"/>
        <v>0.007213772649250605</v>
      </c>
    </row>
    <row r="25" spans="1:3" ht="12.75">
      <c r="A25">
        <v>-1.7</v>
      </c>
      <c r="B25">
        <f t="shared" si="0"/>
        <v>0.0445654317824794</v>
      </c>
      <c r="C25">
        <f t="shared" si="1"/>
        <v>0.008635166268656347</v>
      </c>
    </row>
    <row r="26" spans="1:3" ht="12.75">
      <c r="A26">
        <v>-1.6</v>
      </c>
      <c r="B26">
        <f t="shared" si="0"/>
        <v>0.05479928945387591</v>
      </c>
      <c r="C26">
        <f t="shared" si="1"/>
        <v>0.010233857671396507</v>
      </c>
    </row>
    <row r="27" spans="1:3" ht="12.75">
      <c r="A27">
        <v>-1.5</v>
      </c>
      <c r="B27">
        <f t="shared" si="0"/>
        <v>0.06680722879345069</v>
      </c>
      <c r="C27">
        <f t="shared" si="1"/>
        <v>0.01200793933957478</v>
      </c>
    </row>
    <row r="28" spans="1:3" ht="12.75">
      <c r="A28">
        <v>-1.4</v>
      </c>
      <c r="B28">
        <f t="shared" si="0"/>
        <v>0.08075671125630002</v>
      </c>
      <c r="C28">
        <f t="shared" si="1"/>
        <v>0.013949482462849327</v>
      </c>
    </row>
    <row r="29" spans="1:3" ht="12.75">
      <c r="A29">
        <v>-1.3</v>
      </c>
      <c r="B29">
        <f t="shared" si="0"/>
        <v>0.09680054949573735</v>
      </c>
      <c r="C29">
        <f t="shared" si="1"/>
        <v>0.016043838239437336</v>
      </c>
    </row>
    <row r="30" spans="1:3" ht="12.75">
      <c r="A30">
        <v>-1.2</v>
      </c>
      <c r="B30">
        <f t="shared" si="0"/>
        <v>0.11506973171770751</v>
      </c>
      <c r="C30">
        <f t="shared" si="1"/>
        <v>0.01826918222197016</v>
      </c>
    </row>
    <row r="31" spans="1:3" ht="12.75">
      <c r="A31">
        <v>-1.1</v>
      </c>
      <c r="B31">
        <f t="shared" si="0"/>
        <v>0.13566610150761615</v>
      </c>
      <c r="C31">
        <f t="shared" si="1"/>
        <v>0.020596369789908642</v>
      </c>
    </row>
    <row r="32" spans="1:3" ht="12.75">
      <c r="A32">
        <v>-1</v>
      </c>
      <c r="B32">
        <f t="shared" si="0"/>
        <v>0.15865525975899586</v>
      </c>
      <c r="C32">
        <f t="shared" si="1"/>
        <v>0.022989158251379704</v>
      </c>
    </row>
    <row r="33" spans="1:3" ht="12.75">
      <c r="A33">
        <v>-0.9</v>
      </c>
      <c r="B33">
        <f t="shared" si="0"/>
        <v>0.18406009173191273</v>
      </c>
      <c r="C33">
        <f t="shared" si="1"/>
        <v>0.025404831972916875</v>
      </c>
    </row>
    <row r="34" spans="1:3" ht="12.75">
      <c r="A34">
        <v>-0.8</v>
      </c>
      <c r="B34">
        <f t="shared" si="0"/>
        <v>0.21185533393827582</v>
      </c>
      <c r="C34">
        <f t="shared" si="1"/>
        <v>0.02779524220636309</v>
      </c>
    </row>
    <row r="35" spans="1:3" ht="12.75">
      <c r="A35">
        <v>-0.7</v>
      </c>
      <c r="B35">
        <f t="shared" si="0"/>
        <v>0.24196357848478034</v>
      </c>
      <c r="C35">
        <f t="shared" si="1"/>
        <v>0.030108244546504515</v>
      </c>
    </row>
    <row r="36" spans="1:3" ht="12.75">
      <c r="A36">
        <v>-0.6</v>
      </c>
      <c r="B36">
        <f t="shared" si="0"/>
        <v>0.2742530649385524</v>
      </c>
      <c r="C36">
        <f t="shared" si="1"/>
        <v>0.032289486453772054</v>
      </c>
    </row>
    <row r="37" spans="1:3" ht="12.75">
      <c r="A37">
        <v>-0.5</v>
      </c>
      <c r="B37">
        <f t="shared" si="0"/>
        <v>0.30853753263570916</v>
      </c>
      <c r="C37">
        <f t="shared" si="1"/>
        <v>0.03428446769715676</v>
      </c>
    </row>
    <row r="38" spans="1:3" ht="12.75">
      <c r="A38">
        <v>-0.4</v>
      </c>
      <c r="B38">
        <f t="shared" si="0"/>
        <v>0.34457830341312334</v>
      </c>
      <c r="C38">
        <f t="shared" si="1"/>
        <v>0.03604077077741419</v>
      </c>
    </row>
    <row r="39" spans="1:3" ht="12.75">
      <c r="A39">
        <v>-0.3</v>
      </c>
      <c r="B39">
        <f t="shared" si="0"/>
        <v>0.38208864252736996</v>
      </c>
      <c r="C39">
        <f t="shared" si="1"/>
        <v>0.037510339114246616</v>
      </c>
    </row>
    <row r="40" spans="1:3" ht="12.75">
      <c r="A40">
        <v>-0.2</v>
      </c>
      <c r="B40">
        <f t="shared" si="0"/>
        <v>0.42074031283327273</v>
      </c>
      <c r="C40">
        <f t="shared" si="1"/>
        <v>0.038651670305902774</v>
      </c>
    </row>
    <row r="41" spans="1:3" ht="12.75">
      <c r="A41">
        <v>-0.1</v>
      </c>
      <c r="B41">
        <f t="shared" si="0"/>
        <v>0.4601721044663327</v>
      </c>
      <c r="C41">
        <f t="shared" si="1"/>
        <v>0.03943179163305999</v>
      </c>
    </row>
    <row r="42" spans="1:3" ht="12.75">
      <c r="A42">
        <v>0</v>
      </c>
      <c r="B42">
        <f t="shared" si="0"/>
        <v>0.4999999997817208</v>
      </c>
      <c r="C42">
        <f t="shared" si="1"/>
        <v>0.03982789531538811</v>
      </c>
    </row>
    <row r="43" spans="1:3" ht="12.75">
      <c r="A43">
        <v>0.0999999999999996</v>
      </c>
      <c r="B43">
        <f t="shared" si="0"/>
        <v>0.5398278955336673</v>
      </c>
      <c r="C43">
        <f t="shared" si="1"/>
        <v>0.03982789575194645</v>
      </c>
    </row>
    <row r="44" spans="1:3" ht="12.75">
      <c r="A44">
        <v>0.2</v>
      </c>
      <c r="B44">
        <f t="shared" si="0"/>
        <v>0.5792596871667273</v>
      </c>
      <c r="C44">
        <f t="shared" si="1"/>
        <v>0.03943179163305999</v>
      </c>
    </row>
    <row r="45" spans="1:3" ht="12.75">
      <c r="A45">
        <v>0.3</v>
      </c>
      <c r="B45">
        <f t="shared" si="0"/>
        <v>0.61791135747263</v>
      </c>
      <c r="C45">
        <f t="shared" si="1"/>
        <v>0.038651670305902774</v>
      </c>
    </row>
    <row r="46" spans="1:3" ht="12.75">
      <c r="A46">
        <v>0.4</v>
      </c>
      <c r="B46">
        <f t="shared" si="0"/>
        <v>0.6554216965868767</v>
      </c>
      <c r="C46">
        <f t="shared" si="1"/>
        <v>0.037510339114246616</v>
      </c>
    </row>
    <row r="47" spans="1:3" ht="12.75">
      <c r="A47">
        <v>0.5</v>
      </c>
      <c r="B47">
        <f t="shared" si="0"/>
        <v>0.6914624673642908</v>
      </c>
      <c r="C47">
        <f t="shared" si="1"/>
        <v>0.03604077077741419</v>
      </c>
    </row>
    <row r="48" spans="1:3" ht="12.75">
      <c r="A48">
        <v>0.6</v>
      </c>
      <c r="B48">
        <f t="shared" si="0"/>
        <v>0.7257469350614476</v>
      </c>
      <c r="C48">
        <f t="shared" si="1"/>
        <v>0.03428446769715676</v>
      </c>
    </row>
    <row r="49" spans="1:3" ht="12.75">
      <c r="A49">
        <v>0.7</v>
      </c>
      <c r="B49">
        <f t="shared" si="0"/>
        <v>0.7580364215152197</v>
      </c>
      <c r="C49">
        <f t="shared" si="1"/>
        <v>0.032289486453772054</v>
      </c>
    </row>
    <row r="50" spans="1:3" ht="12.75">
      <c r="A50">
        <v>0.8</v>
      </c>
      <c r="B50">
        <f t="shared" si="0"/>
        <v>0.7881446660617242</v>
      </c>
      <c r="C50">
        <f t="shared" si="1"/>
        <v>0.030108244546504515</v>
      </c>
    </row>
    <row r="51" spans="1:3" ht="12.75">
      <c r="A51">
        <v>0.9</v>
      </c>
      <c r="B51">
        <f t="shared" si="0"/>
        <v>0.8159399082680873</v>
      </c>
      <c r="C51">
        <f t="shared" si="1"/>
        <v>0.02779524220636309</v>
      </c>
    </row>
    <row r="52" spans="1:3" ht="12.75">
      <c r="A52">
        <v>1</v>
      </c>
      <c r="B52">
        <f t="shared" si="0"/>
        <v>0.8413447402410041</v>
      </c>
      <c r="C52">
        <f t="shared" si="1"/>
        <v>0.025404831972916875</v>
      </c>
    </row>
    <row r="53" spans="1:3" ht="12.75">
      <c r="A53">
        <v>1.1</v>
      </c>
      <c r="B53">
        <f t="shared" si="0"/>
        <v>0.8643338984923838</v>
      </c>
      <c r="C53">
        <f t="shared" si="1"/>
        <v>0.022989158251379704</v>
      </c>
    </row>
    <row r="54" spans="1:3" ht="12.75">
      <c r="A54">
        <v>1.2</v>
      </c>
      <c r="B54">
        <f t="shared" si="0"/>
        <v>0.8849302682822925</v>
      </c>
      <c r="C54">
        <f t="shared" si="1"/>
        <v>0.020596369789908642</v>
      </c>
    </row>
    <row r="55" spans="1:3" ht="12.75">
      <c r="A55">
        <v>1.3</v>
      </c>
      <c r="B55">
        <f t="shared" si="0"/>
        <v>0.9031994505042626</v>
      </c>
      <c r="C55">
        <f t="shared" si="1"/>
        <v>0.01826918222197016</v>
      </c>
    </row>
    <row r="56" spans="1:3" ht="12.75">
      <c r="A56">
        <v>1.4</v>
      </c>
      <c r="B56">
        <f t="shared" si="0"/>
        <v>0.9192432887437</v>
      </c>
      <c r="C56">
        <f t="shared" si="1"/>
        <v>0.016043838239437336</v>
      </c>
    </row>
    <row r="57" spans="1:3" ht="12.75">
      <c r="A57">
        <v>1.50000000000001</v>
      </c>
      <c r="B57">
        <f t="shared" si="0"/>
        <v>0.9331927712065506</v>
      </c>
      <c r="C57">
        <f t="shared" si="1"/>
        <v>0.01394948246285066</v>
      </c>
    </row>
    <row r="58" spans="1:3" ht="12.75">
      <c r="A58">
        <v>1.6</v>
      </c>
      <c r="B58">
        <f t="shared" si="0"/>
        <v>0.9452007105461241</v>
      </c>
      <c r="C58">
        <f t="shared" si="1"/>
        <v>0.012007939339573448</v>
      </c>
    </row>
    <row r="59" spans="1:3" ht="12.75">
      <c r="A59">
        <v>1.7</v>
      </c>
      <c r="B59">
        <f t="shared" si="0"/>
        <v>0.9554345682175206</v>
      </c>
      <c r="C59">
        <f t="shared" si="1"/>
        <v>0.010233857671396507</v>
      </c>
    </row>
    <row r="60" spans="1:3" ht="12.75">
      <c r="A60">
        <v>1.80000000000001</v>
      </c>
      <c r="B60">
        <f t="shared" si="0"/>
        <v>0.9640697344861777</v>
      </c>
      <c r="C60">
        <f t="shared" si="1"/>
        <v>0.008635166268657124</v>
      </c>
    </row>
    <row r="61" spans="1:3" ht="12.75">
      <c r="A61">
        <v>1.90000000000001</v>
      </c>
      <c r="B61">
        <f t="shared" si="0"/>
        <v>0.9712835071354281</v>
      </c>
      <c r="C61">
        <f t="shared" si="1"/>
        <v>0.007213772649250383</v>
      </c>
    </row>
    <row r="62" spans="1:3" ht="12.75">
      <c r="A62">
        <v>2.00000000000001</v>
      </c>
      <c r="B62">
        <f t="shared" si="0"/>
        <v>0.9772499379638137</v>
      </c>
      <c r="C62">
        <f t="shared" si="1"/>
        <v>0.005966430828385549</v>
      </c>
    </row>
    <row r="63" spans="1:3" ht="12.75">
      <c r="A63">
        <v>2.1</v>
      </c>
      <c r="B63">
        <f t="shared" si="0"/>
        <v>0.9821356425819702</v>
      </c>
      <c r="C63">
        <f t="shared" si="1"/>
        <v>0.004885704618156517</v>
      </c>
    </row>
    <row r="64" spans="1:3" ht="12.75">
      <c r="A64">
        <v>2.20000000000001</v>
      </c>
      <c r="B64">
        <f t="shared" si="0"/>
        <v>0.9860966010916804</v>
      </c>
      <c r="C64">
        <f t="shared" si="1"/>
        <v>0.003960958509710233</v>
      </c>
    </row>
    <row r="65" spans="1:3" ht="12.75">
      <c r="A65">
        <v>2.30000000000001</v>
      </c>
      <c r="B65">
        <f t="shared" si="0"/>
        <v>0.989275918940281</v>
      </c>
      <c r="C65">
        <f t="shared" si="1"/>
        <v>0.0031793178486005935</v>
      </c>
    </row>
    <row r="66" spans="1:3" ht="12.75">
      <c r="A66">
        <v>2.40000000000001</v>
      </c>
      <c r="B66">
        <f t="shared" si="0"/>
        <v>0.9918024711305686</v>
      </c>
      <c r="C66">
        <f t="shared" si="1"/>
        <v>0.0025265521902876342</v>
      </c>
    </row>
    <row r="67" spans="1:3" ht="12.75">
      <c r="A67">
        <v>2.50000000000001</v>
      </c>
      <c r="B67">
        <f aca="true" t="shared" si="2" ref="B67:B82">NORMSDIST(A67)</f>
        <v>0.9937903201412546</v>
      </c>
      <c r="C67">
        <f t="shared" si="1"/>
        <v>0.001987849010685938</v>
      </c>
    </row>
    <row r="68" spans="1:3" ht="12.75">
      <c r="A68">
        <v>2.60000000000001</v>
      </c>
      <c r="B68">
        <f t="shared" si="2"/>
        <v>0.9953387782173547</v>
      </c>
      <c r="C68">
        <f aca="true" t="shared" si="3" ref="C68:C82">B68-B67</f>
        <v>0.0015484580761001565</v>
      </c>
    </row>
    <row r="69" spans="1:3" ht="12.75">
      <c r="A69">
        <v>2.70000000000001</v>
      </c>
      <c r="B69">
        <f t="shared" si="2"/>
        <v>0.9965329769468888</v>
      </c>
      <c r="C69">
        <f t="shared" si="3"/>
        <v>0.0011941987295340795</v>
      </c>
    </row>
    <row r="70" spans="1:3" ht="12.75">
      <c r="A70">
        <v>2.80000000000001</v>
      </c>
      <c r="B70">
        <f t="shared" si="2"/>
        <v>0.997444809358475</v>
      </c>
      <c r="C70">
        <f t="shared" si="3"/>
        <v>0.0009118324115862109</v>
      </c>
    </row>
    <row r="71" spans="1:3" ht="12.75">
      <c r="A71">
        <v>2.90000000000001</v>
      </c>
      <c r="B71">
        <f t="shared" si="2"/>
        <v>0.9981341198596058</v>
      </c>
      <c r="C71">
        <f t="shared" si="3"/>
        <v>0.0006893105011307465</v>
      </c>
    </row>
    <row r="72" spans="1:3" ht="12.75">
      <c r="A72">
        <v>3.00000000000001</v>
      </c>
      <c r="B72">
        <f t="shared" si="2"/>
        <v>0.9986500327767646</v>
      </c>
      <c r="C72">
        <f t="shared" si="3"/>
        <v>0.0005159129171588006</v>
      </c>
    </row>
    <row r="73" spans="1:3" ht="12.75">
      <c r="A73">
        <v>3.10000000000001</v>
      </c>
      <c r="B73">
        <f t="shared" si="2"/>
        <v>0.9990323287644028</v>
      </c>
      <c r="C73">
        <f t="shared" si="3"/>
        <v>0.00038229598763828143</v>
      </c>
    </row>
    <row r="74" spans="1:3" ht="12.75">
      <c r="A74">
        <v>3.20000000000001</v>
      </c>
      <c r="B74">
        <f t="shared" si="2"/>
        <v>0.9993127979192094</v>
      </c>
      <c r="C74">
        <f t="shared" si="3"/>
        <v>0.00028046915480650636</v>
      </c>
    </row>
    <row r="75" spans="1:3" ht="12.75">
      <c r="A75">
        <v>3.30000000000001</v>
      </c>
      <c r="B75">
        <f t="shared" si="2"/>
        <v>0.9995165174633572</v>
      </c>
      <c r="C75">
        <f t="shared" si="3"/>
        <v>0.0002037195441478845</v>
      </c>
    </row>
    <row r="76" spans="1:3" ht="12.75">
      <c r="A76">
        <v>3.40000000000001</v>
      </c>
      <c r="B76">
        <f t="shared" si="2"/>
        <v>0.9996630191770669</v>
      </c>
      <c r="C76">
        <f t="shared" si="3"/>
        <v>0.00014650171370966802</v>
      </c>
    </row>
    <row r="77" spans="1:3" ht="12.75">
      <c r="A77">
        <v>3.50000000000001</v>
      </c>
      <c r="B77">
        <f t="shared" si="2"/>
        <v>0.9997673266263312</v>
      </c>
      <c r="C77">
        <f t="shared" si="3"/>
        <v>0.00010430744926426261</v>
      </c>
    </row>
    <row r="78" spans="1:3" ht="12.75">
      <c r="A78">
        <v>3.60000000000001</v>
      </c>
      <c r="B78">
        <f t="shared" si="2"/>
        <v>0.99984085428623</v>
      </c>
      <c r="C78">
        <f t="shared" si="3"/>
        <v>7.352765989887544E-05</v>
      </c>
    </row>
    <row r="79" spans="1:3" ht="12.75">
      <c r="A79">
        <v>3.70000000000001</v>
      </c>
      <c r="B79">
        <f t="shared" si="2"/>
        <v>0.999892169854594</v>
      </c>
      <c r="C79">
        <f t="shared" si="3"/>
        <v>5.1315568363907715E-05</v>
      </c>
    </row>
    <row r="80" spans="1:3" ht="12.75">
      <c r="A80">
        <v>3.80000000000001</v>
      </c>
      <c r="B80">
        <f t="shared" si="2"/>
        <v>0.9999276275657256</v>
      </c>
      <c r="C80">
        <f t="shared" si="3"/>
        <v>3.5457711131670067E-05</v>
      </c>
    </row>
    <row r="81" spans="1:3" ht="12.75">
      <c r="A81">
        <v>3.90000000000001</v>
      </c>
      <c r="B81">
        <f t="shared" si="2"/>
        <v>0.9999518844811348</v>
      </c>
      <c r="C81">
        <f t="shared" si="3"/>
        <v>2.425691540919317E-05</v>
      </c>
    </row>
    <row r="82" spans="1:3" ht="12.75">
      <c r="A82">
        <v>4.00000000000001</v>
      </c>
      <c r="B82">
        <f t="shared" si="2"/>
        <v>0.9999683139653908</v>
      </c>
      <c r="C82">
        <f t="shared" si="3"/>
        <v>1.6429484255953142E-05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1"/>
  <sheetViews>
    <sheetView workbookViewId="0" topLeftCell="A1">
      <selection activeCell="F31" sqref="F31"/>
    </sheetView>
  </sheetViews>
  <sheetFormatPr defaultColWidth="11.421875" defaultRowHeight="12.75"/>
  <cols>
    <col min="3" max="3" width="12.421875" style="0" bestFit="1" customWidth="1"/>
    <col min="4" max="4" width="13.00390625" style="0" bestFit="1" customWidth="1"/>
  </cols>
  <sheetData>
    <row r="2" spans="1:2" ht="12.75">
      <c r="A2">
        <v>-4</v>
      </c>
      <c r="B2">
        <f>NORMSDIST(A2)</f>
        <v>3.1686034609235136E-05</v>
      </c>
    </row>
    <row r="3" spans="1:3" ht="12.75">
      <c r="A3">
        <v>-3.9</v>
      </c>
      <c r="B3">
        <f aca="true" t="shared" si="0" ref="B3:B66">NORMSDIST(A3)</f>
        <v>4.81155188652993E-05</v>
      </c>
      <c r="C3">
        <f>B3-B2</f>
        <v>1.6429484256064164E-05</v>
      </c>
    </row>
    <row r="4" spans="1:3" ht="12.75">
      <c r="A4">
        <v>-3.8</v>
      </c>
      <c r="B4">
        <f t="shared" si="0"/>
        <v>7.237243427438145E-05</v>
      </c>
      <c r="C4">
        <f aca="true" t="shared" si="1" ref="C4:C67">B4-B3</f>
        <v>2.4256915409082147E-05</v>
      </c>
    </row>
    <row r="5" spans="1:3" ht="12.75">
      <c r="A5">
        <v>-3.7</v>
      </c>
      <c r="B5">
        <f t="shared" si="0"/>
        <v>0.00010783014540605151</v>
      </c>
      <c r="C5">
        <f t="shared" si="1"/>
        <v>3.5457711131670067E-05</v>
      </c>
    </row>
    <row r="6" spans="1:3" ht="12.75">
      <c r="A6">
        <v>-3.6</v>
      </c>
      <c r="B6">
        <f t="shared" si="0"/>
        <v>0.00015914571376995923</v>
      </c>
      <c r="C6">
        <f t="shared" si="1"/>
        <v>5.1315568363907715E-05</v>
      </c>
    </row>
    <row r="7" spans="1:3" ht="12.75">
      <c r="A7">
        <v>-3.5</v>
      </c>
      <c r="B7">
        <f t="shared" si="0"/>
        <v>0.00023267337366883467</v>
      </c>
      <c r="C7">
        <f t="shared" si="1"/>
        <v>7.352765989887544E-05</v>
      </c>
    </row>
    <row r="8" spans="1:3" ht="12.75">
      <c r="A8">
        <v>-3.4</v>
      </c>
      <c r="B8">
        <f t="shared" si="0"/>
        <v>0.0003369808229330973</v>
      </c>
      <c r="C8">
        <f t="shared" si="1"/>
        <v>0.00010430744926426261</v>
      </c>
    </row>
    <row r="9" spans="1:3" ht="12.75">
      <c r="A9">
        <v>-3.3</v>
      </c>
      <c r="B9">
        <f t="shared" si="0"/>
        <v>0.0004834825366427653</v>
      </c>
      <c r="C9">
        <f t="shared" si="1"/>
        <v>0.00014650171370966802</v>
      </c>
    </row>
    <row r="10" spans="1:3" ht="12.75">
      <c r="A10">
        <v>-3.2</v>
      </c>
      <c r="B10">
        <f t="shared" si="0"/>
        <v>0.0006872020807906498</v>
      </c>
      <c r="C10">
        <f t="shared" si="1"/>
        <v>0.0002037195441478845</v>
      </c>
    </row>
    <row r="11" spans="1:3" ht="12.75">
      <c r="A11">
        <v>-3.1</v>
      </c>
      <c r="B11">
        <f t="shared" si="0"/>
        <v>0.0009676712355971562</v>
      </c>
      <c r="C11">
        <f t="shared" si="1"/>
        <v>0.00028046915480650636</v>
      </c>
    </row>
    <row r="12" spans="1:3" ht="12.75">
      <c r="A12">
        <v>-3</v>
      </c>
      <c r="B12">
        <f t="shared" si="0"/>
        <v>0.0013499672232354376</v>
      </c>
      <c r="C12">
        <f t="shared" si="1"/>
        <v>0.00038229598763828143</v>
      </c>
    </row>
    <row r="13" spans="1:3" ht="12.75">
      <c r="A13">
        <v>-2.9</v>
      </c>
      <c r="B13">
        <f t="shared" si="0"/>
        <v>0.0018658801403943492</v>
      </c>
      <c r="C13">
        <f t="shared" si="1"/>
        <v>0.0005159129171589116</v>
      </c>
    </row>
    <row r="14" spans="1:3" ht="12.75">
      <c r="A14">
        <v>-2.8</v>
      </c>
      <c r="B14">
        <f t="shared" si="0"/>
        <v>0.002555190641525096</v>
      </c>
      <c r="C14">
        <f t="shared" si="1"/>
        <v>0.0006893105011307465</v>
      </c>
    </row>
    <row r="15" spans="1:3" ht="12.75">
      <c r="A15">
        <v>-2.7</v>
      </c>
      <c r="B15">
        <f t="shared" si="0"/>
        <v>0.0034670230531113067</v>
      </c>
      <c r="C15">
        <f t="shared" si="1"/>
        <v>0.0009118324115862109</v>
      </c>
    </row>
    <row r="16" spans="1:3" ht="12.75">
      <c r="A16">
        <v>-2.6</v>
      </c>
      <c r="B16">
        <f t="shared" si="0"/>
        <v>0.004661221782645386</v>
      </c>
      <c r="C16">
        <f t="shared" si="1"/>
        <v>0.0011941987295340795</v>
      </c>
    </row>
    <row r="17" spans="1:3" ht="12.75">
      <c r="A17">
        <v>-2.5</v>
      </c>
      <c r="B17">
        <f t="shared" si="0"/>
        <v>0.006209679858745654</v>
      </c>
      <c r="C17">
        <f t="shared" si="1"/>
        <v>0.0015484580761002675</v>
      </c>
    </row>
    <row r="18" spans="1:3" ht="12.75">
      <c r="A18">
        <v>-2.4</v>
      </c>
      <c r="B18">
        <f t="shared" si="0"/>
        <v>0.008197528869431592</v>
      </c>
      <c r="C18">
        <f t="shared" si="1"/>
        <v>0.001987849010685938</v>
      </c>
    </row>
    <row r="19" spans="1:3" ht="12.75">
      <c r="A19">
        <v>-2.3</v>
      </c>
      <c r="B19">
        <f t="shared" si="0"/>
        <v>0.010724081059719226</v>
      </c>
      <c r="C19">
        <f t="shared" si="1"/>
        <v>0.0025265521902876342</v>
      </c>
    </row>
    <row r="20" spans="1:3" ht="12.75">
      <c r="A20">
        <v>-2.2</v>
      </c>
      <c r="B20">
        <f t="shared" si="0"/>
        <v>0.01390339890831993</v>
      </c>
      <c r="C20">
        <f t="shared" si="1"/>
        <v>0.0031793178486007045</v>
      </c>
    </row>
    <row r="21" spans="1:3" ht="12.75">
      <c r="A21">
        <v>-2.1</v>
      </c>
      <c r="B21">
        <f t="shared" si="0"/>
        <v>0.01786435741802983</v>
      </c>
      <c r="C21">
        <f t="shared" si="1"/>
        <v>0.0039609585097099</v>
      </c>
    </row>
    <row r="22" spans="1:3" ht="12.75">
      <c r="A22">
        <v>-2</v>
      </c>
      <c r="B22">
        <f t="shared" si="0"/>
        <v>0.022750062036186902</v>
      </c>
      <c r="C22">
        <f t="shared" si="1"/>
        <v>0.004885704618157072</v>
      </c>
    </row>
    <row r="23" spans="1:3" ht="12.75">
      <c r="A23">
        <v>-1.9</v>
      </c>
      <c r="B23">
        <f t="shared" si="0"/>
        <v>0.02871649286457245</v>
      </c>
      <c r="C23">
        <f t="shared" si="1"/>
        <v>0.005966430828385549</v>
      </c>
    </row>
    <row r="24" spans="1:3" ht="12.75">
      <c r="A24">
        <v>-1.8</v>
      </c>
      <c r="B24">
        <f t="shared" si="0"/>
        <v>0.035930265513823056</v>
      </c>
      <c r="C24">
        <f t="shared" si="1"/>
        <v>0.007213772649250605</v>
      </c>
    </row>
    <row r="25" spans="1:3" ht="12.75">
      <c r="A25">
        <v>-1.7</v>
      </c>
      <c r="B25">
        <f t="shared" si="0"/>
        <v>0.0445654317824794</v>
      </c>
      <c r="C25">
        <f t="shared" si="1"/>
        <v>0.008635166268656347</v>
      </c>
    </row>
    <row r="26" spans="1:3" ht="12.75">
      <c r="A26">
        <v>-1.6</v>
      </c>
      <c r="B26">
        <f t="shared" si="0"/>
        <v>0.05479928945387591</v>
      </c>
      <c r="C26">
        <f t="shared" si="1"/>
        <v>0.010233857671396507</v>
      </c>
    </row>
    <row r="27" spans="1:3" ht="12.75">
      <c r="A27">
        <v>-1.5</v>
      </c>
      <c r="B27">
        <f t="shared" si="0"/>
        <v>0.06680722879345069</v>
      </c>
      <c r="C27">
        <f t="shared" si="1"/>
        <v>0.01200793933957478</v>
      </c>
    </row>
    <row r="28" spans="1:3" ht="12.75">
      <c r="A28">
        <v>-1.4</v>
      </c>
      <c r="B28">
        <f t="shared" si="0"/>
        <v>0.08075671125630002</v>
      </c>
      <c r="C28">
        <f t="shared" si="1"/>
        <v>0.013949482462849327</v>
      </c>
    </row>
    <row r="29" spans="1:3" ht="12.75">
      <c r="A29">
        <v>-1.3</v>
      </c>
      <c r="B29">
        <f t="shared" si="0"/>
        <v>0.09680054949573735</v>
      </c>
      <c r="C29">
        <f t="shared" si="1"/>
        <v>0.016043838239437336</v>
      </c>
    </row>
    <row r="30" spans="1:3" ht="12.75">
      <c r="A30">
        <v>-1.2</v>
      </c>
      <c r="B30">
        <f t="shared" si="0"/>
        <v>0.11506973171770751</v>
      </c>
      <c r="C30">
        <f t="shared" si="1"/>
        <v>0.01826918222197016</v>
      </c>
    </row>
    <row r="31" spans="1:3" ht="12.75">
      <c r="A31">
        <v>-1.1</v>
      </c>
      <c r="B31">
        <f t="shared" si="0"/>
        <v>0.13566610150761615</v>
      </c>
      <c r="C31">
        <f t="shared" si="1"/>
        <v>0.020596369789908642</v>
      </c>
    </row>
    <row r="32" spans="1:3" ht="12.75">
      <c r="A32">
        <v>-1</v>
      </c>
      <c r="B32">
        <f t="shared" si="0"/>
        <v>0.15865525975899586</v>
      </c>
      <c r="C32">
        <f t="shared" si="1"/>
        <v>0.022989158251379704</v>
      </c>
    </row>
    <row r="33" spans="1:3" ht="12.75">
      <c r="A33">
        <v>-0.9</v>
      </c>
      <c r="B33">
        <f t="shared" si="0"/>
        <v>0.18406009173191273</v>
      </c>
      <c r="C33">
        <f t="shared" si="1"/>
        <v>0.025404831972916875</v>
      </c>
    </row>
    <row r="34" spans="1:3" ht="12.75">
      <c r="A34">
        <v>-0.8</v>
      </c>
      <c r="B34">
        <f t="shared" si="0"/>
        <v>0.21185533393827582</v>
      </c>
      <c r="C34">
        <f t="shared" si="1"/>
        <v>0.02779524220636309</v>
      </c>
    </row>
    <row r="35" spans="1:3" ht="12.75">
      <c r="A35">
        <v>-0.7</v>
      </c>
      <c r="B35">
        <f t="shared" si="0"/>
        <v>0.24196357848478034</v>
      </c>
      <c r="C35">
        <f t="shared" si="1"/>
        <v>0.030108244546504515</v>
      </c>
    </row>
    <row r="36" spans="1:3" ht="12.75">
      <c r="A36">
        <v>-0.6</v>
      </c>
      <c r="B36">
        <f t="shared" si="0"/>
        <v>0.2742530649385524</v>
      </c>
      <c r="C36">
        <f t="shared" si="1"/>
        <v>0.032289486453772054</v>
      </c>
    </row>
    <row r="37" spans="1:3" ht="12.75">
      <c r="A37">
        <v>-0.5</v>
      </c>
      <c r="B37">
        <f t="shared" si="0"/>
        <v>0.30853753263570916</v>
      </c>
      <c r="C37">
        <f t="shared" si="1"/>
        <v>0.03428446769715676</v>
      </c>
    </row>
    <row r="38" spans="1:3" ht="12.75">
      <c r="A38">
        <v>-0.4</v>
      </c>
      <c r="B38">
        <f t="shared" si="0"/>
        <v>0.34457830341312334</v>
      </c>
      <c r="C38">
        <f t="shared" si="1"/>
        <v>0.03604077077741419</v>
      </c>
    </row>
    <row r="39" spans="1:3" ht="12.75">
      <c r="A39">
        <v>-0.3</v>
      </c>
      <c r="B39">
        <f t="shared" si="0"/>
        <v>0.38208864252736996</v>
      </c>
      <c r="C39">
        <f t="shared" si="1"/>
        <v>0.037510339114246616</v>
      </c>
    </row>
    <row r="40" spans="1:3" ht="12.75">
      <c r="A40">
        <v>-0.2</v>
      </c>
      <c r="B40">
        <f t="shared" si="0"/>
        <v>0.42074031283327273</v>
      </c>
      <c r="C40">
        <f t="shared" si="1"/>
        <v>0.038651670305902774</v>
      </c>
    </row>
    <row r="41" spans="1:3" ht="12.75">
      <c r="A41">
        <v>-0.1</v>
      </c>
      <c r="B41">
        <f t="shared" si="0"/>
        <v>0.4601721044663327</v>
      </c>
      <c r="C41">
        <f t="shared" si="1"/>
        <v>0.03943179163305999</v>
      </c>
    </row>
    <row r="42" spans="1:4" ht="12.75">
      <c r="A42">
        <v>0</v>
      </c>
      <c r="B42">
        <f t="shared" si="0"/>
        <v>0.4999999997817208</v>
      </c>
      <c r="C42">
        <f t="shared" si="1"/>
        <v>0.03982789531538811</v>
      </c>
      <c r="D42">
        <f aca="true" t="shared" si="2" ref="D42:D73">C3</f>
        <v>1.6429484256064164E-05</v>
      </c>
    </row>
    <row r="43" spans="1:4" ht="12.75">
      <c r="A43">
        <v>0.0999999999999996</v>
      </c>
      <c r="B43">
        <f t="shared" si="0"/>
        <v>0.5398278955336673</v>
      </c>
      <c r="C43">
        <f t="shared" si="1"/>
        <v>0.03982789575194645</v>
      </c>
      <c r="D43">
        <f t="shared" si="2"/>
        <v>2.4256915409082147E-05</v>
      </c>
    </row>
    <row r="44" spans="1:4" ht="12.75">
      <c r="A44">
        <v>0.2</v>
      </c>
      <c r="B44">
        <f t="shared" si="0"/>
        <v>0.5792596871667273</v>
      </c>
      <c r="C44">
        <f t="shared" si="1"/>
        <v>0.03943179163305999</v>
      </c>
      <c r="D44">
        <f t="shared" si="2"/>
        <v>3.5457711131670067E-05</v>
      </c>
    </row>
    <row r="45" spans="1:4" ht="12.75">
      <c r="A45">
        <v>0.3</v>
      </c>
      <c r="B45">
        <f t="shared" si="0"/>
        <v>0.61791135747263</v>
      </c>
      <c r="C45">
        <f t="shared" si="1"/>
        <v>0.038651670305902774</v>
      </c>
      <c r="D45">
        <f t="shared" si="2"/>
        <v>5.1315568363907715E-05</v>
      </c>
    </row>
    <row r="46" spans="1:4" ht="12.75">
      <c r="A46">
        <v>0.4</v>
      </c>
      <c r="B46">
        <f t="shared" si="0"/>
        <v>0.6554216965868767</v>
      </c>
      <c r="C46">
        <f t="shared" si="1"/>
        <v>0.037510339114246616</v>
      </c>
      <c r="D46">
        <f t="shared" si="2"/>
        <v>7.352765989887544E-05</v>
      </c>
    </row>
    <row r="47" spans="1:4" ht="12.75">
      <c r="A47">
        <v>0.5</v>
      </c>
      <c r="B47">
        <f t="shared" si="0"/>
        <v>0.6914624673642908</v>
      </c>
      <c r="C47">
        <f t="shared" si="1"/>
        <v>0.03604077077741419</v>
      </c>
      <c r="D47">
        <f t="shared" si="2"/>
        <v>0.00010430744926426261</v>
      </c>
    </row>
    <row r="48" spans="1:4" ht="12.75">
      <c r="A48">
        <v>0.6</v>
      </c>
      <c r="B48">
        <f t="shared" si="0"/>
        <v>0.7257469350614476</v>
      </c>
      <c r="C48">
        <f t="shared" si="1"/>
        <v>0.03428446769715676</v>
      </c>
      <c r="D48">
        <f t="shared" si="2"/>
        <v>0.00014650171370966802</v>
      </c>
    </row>
    <row r="49" spans="1:4" ht="12.75">
      <c r="A49">
        <v>0.7</v>
      </c>
      <c r="B49">
        <f t="shared" si="0"/>
        <v>0.7580364215152197</v>
      </c>
      <c r="C49">
        <f t="shared" si="1"/>
        <v>0.032289486453772054</v>
      </c>
      <c r="D49">
        <f t="shared" si="2"/>
        <v>0.0002037195441478845</v>
      </c>
    </row>
    <row r="50" spans="1:4" ht="12.75">
      <c r="A50">
        <v>0.8</v>
      </c>
      <c r="B50">
        <f t="shared" si="0"/>
        <v>0.7881446660617242</v>
      </c>
      <c r="C50">
        <f t="shared" si="1"/>
        <v>0.030108244546504515</v>
      </c>
      <c r="D50">
        <f t="shared" si="2"/>
        <v>0.00028046915480650636</v>
      </c>
    </row>
    <row r="51" spans="1:4" ht="12.75">
      <c r="A51">
        <v>0.9</v>
      </c>
      <c r="B51">
        <f t="shared" si="0"/>
        <v>0.8159399082680873</v>
      </c>
      <c r="C51">
        <f t="shared" si="1"/>
        <v>0.02779524220636309</v>
      </c>
      <c r="D51">
        <f t="shared" si="2"/>
        <v>0.00038229598763828143</v>
      </c>
    </row>
    <row r="52" spans="1:4" ht="12.75">
      <c r="A52">
        <v>1</v>
      </c>
      <c r="B52">
        <f t="shared" si="0"/>
        <v>0.8413447402410041</v>
      </c>
      <c r="C52">
        <f t="shared" si="1"/>
        <v>0.025404831972916875</v>
      </c>
      <c r="D52">
        <f t="shared" si="2"/>
        <v>0.0005159129171589116</v>
      </c>
    </row>
    <row r="53" spans="1:4" ht="12.75">
      <c r="A53">
        <v>1.1</v>
      </c>
      <c r="B53">
        <f t="shared" si="0"/>
        <v>0.8643338984923838</v>
      </c>
      <c r="C53">
        <f t="shared" si="1"/>
        <v>0.022989158251379704</v>
      </c>
      <c r="D53">
        <f t="shared" si="2"/>
        <v>0.0006893105011307465</v>
      </c>
    </row>
    <row r="54" spans="1:4" ht="12.75">
      <c r="A54">
        <v>1.2</v>
      </c>
      <c r="B54">
        <f t="shared" si="0"/>
        <v>0.8849302682822925</v>
      </c>
      <c r="C54">
        <f t="shared" si="1"/>
        <v>0.020596369789908642</v>
      </c>
      <c r="D54">
        <f t="shared" si="2"/>
        <v>0.0009118324115862109</v>
      </c>
    </row>
    <row r="55" spans="1:4" ht="12.75">
      <c r="A55">
        <v>1.3</v>
      </c>
      <c r="B55">
        <f t="shared" si="0"/>
        <v>0.9031994505042626</v>
      </c>
      <c r="C55">
        <f t="shared" si="1"/>
        <v>0.01826918222197016</v>
      </c>
      <c r="D55">
        <f t="shared" si="2"/>
        <v>0.0011941987295340795</v>
      </c>
    </row>
    <row r="56" spans="1:4" ht="12.75">
      <c r="A56">
        <v>1.4</v>
      </c>
      <c r="B56">
        <f t="shared" si="0"/>
        <v>0.9192432887437</v>
      </c>
      <c r="C56">
        <f t="shared" si="1"/>
        <v>0.016043838239437336</v>
      </c>
      <c r="D56">
        <f t="shared" si="2"/>
        <v>0.0015484580761002675</v>
      </c>
    </row>
    <row r="57" spans="1:4" ht="12.75">
      <c r="A57">
        <v>1.50000000000001</v>
      </c>
      <c r="B57">
        <f t="shared" si="0"/>
        <v>0.9331927712065506</v>
      </c>
      <c r="C57">
        <f t="shared" si="1"/>
        <v>0.01394948246285066</v>
      </c>
      <c r="D57">
        <f t="shared" si="2"/>
        <v>0.001987849010685938</v>
      </c>
    </row>
    <row r="58" spans="1:4" ht="12.75">
      <c r="A58">
        <v>1.6</v>
      </c>
      <c r="B58">
        <f t="shared" si="0"/>
        <v>0.9452007105461241</v>
      </c>
      <c r="C58">
        <f t="shared" si="1"/>
        <v>0.012007939339573448</v>
      </c>
      <c r="D58">
        <f t="shared" si="2"/>
        <v>0.0025265521902876342</v>
      </c>
    </row>
    <row r="59" spans="1:4" ht="12.75">
      <c r="A59">
        <v>1.7</v>
      </c>
      <c r="B59">
        <f t="shared" si="0"/>
        <v>0.9554345682175206</v>
      </c>
      <c r="C59">
        <f t="shared" si="1"/>
        <v>0.010233857671396507</v>
      </c>
      <c r="D59">
        <f t="shared" si="2"/>
        <v>0.0031793178486007045</v>
      </c>
    </row>
    <row r="60" spans="1:4" ht="12.75">
      <c r="A60">
        <v>1.80000000000001</v>
      </c>
      <c r="B60">
        <f t="shared" si="0"/>
        <v>0.9640697344861777</v>
      </c>
      <c r="C60">
        <f t="shared" si="1"/>
        <v>0.008635166268657124</v>
      </c>
      <c r="D60">
        <f t="shared" si="2"/>
        <v>0.0039609585097099</v>
      </c>
    </row>
    <row r="61" spans="1:4" ht="12.75">
      <c r="A61">
        <v>1.90000000000001</v>
      </c>
      <c r="B61">
        <f t="shared" si="0"/>
        <v>0.9712835071354281</v>
      </c>
      <c r="C61">
        <f t="shared" si="1"/>
        <v>0.007213772649250383</v>
      </c>
      <c r="D61">
        <f t="shared" si="2"/>
        <v>0.004885704618157072</v>
      </c>
    </row>
    <row r="62" spans="1:4" ht="12.75">
      <c r="A62">
        <v>2.00000000000001</v>
      </c>
      <c r="B62">
        <f t="shared" si="0"/>
        <v>0.9772499379638137</v>
      </c>
      <c r="C62">
        <f t="shared" si="1"/>
        <v>0.005966430828385549</v>
      </c>
      <c r="D62">
        <f t="shared" si="2"/>
        <v>0.005966430828385549</v>
      </c>
    </row>
    <row r="63" spans="1:4" ht="12.75">
      <c r="A63">
        <v>2.1</v>
      </c>
      <c r="B63">
        <f t="shared" si="0"/>
        <v>0.9821356425819702</v>
      </c>
      <c r="C63">
        <f t="shared" si="1"/>
        <v>0.004885704618156517</v>
      </c>
      <c r="D63">
        <f t="shared" si="2"/>
        <v>0.007213772649250605</v>
      </c>
    </row>
    <row r="64" spans="1:4" ht="12.75">
      <c r="A64">
        <v>2.20000000000001</v>
      </c>
      <c r="B64">
        <f t="shared" si="0"/>
        <v>0.9860966010916804</v>
      </c>
      <c r="C64">
        <f t="shared" si="1"/>
        <v>0.003960958509710233</v>
      </c>
      <c r="D64">
        <f t="shared" si="2"/>
        <v>0.008635166268656347</v>
      </c>
    </row>
    <row r="65" spans="1:4" ht="12.75">
      <c r="A65">
        <v>2.30000000000001</v>
      </c>
      <c r="B65">
        <f t="shared" si="0"/>
        <v>0.989275918940281</v>
      </c>
      <c r="C65">
        <f t="shared" si="1"/>
        <v>0.0031793178486005935</v>
      </c>
      <c r="D65">
        <f t="shared" si="2"/>
        <v>0.010233857671396507</v>
      </c>
    </row>
    <row r="66" spans="1:4" ht="12.75">
      <c r="A66">
        <v>2.40000000000001</v>
      </c>
      <c r="B66">
        <f t="shared" si="0"/>
        <v>0.9918024711305686</v>
      </c>
      <c r="C66">
        <f t="shared" si="1"/>
        <v>0.0025265521902876342</v>
      </c>
      <c r="D66">
        <f t="shared" si="2"/>
        <v>0.01200793933957478</v>
      </c>
    </row>
    <row r="67" spans="1:4" ht="12.75">
      <c r="A67">
        <v>2.50000000000001</v>
      </c>
      <c r="B67">
        <f aca="true" t="shared" si="3" ref="B67:B82">NORMSDIST(A67)</f>
        <v>0.9937903201412546</v>
      </c>
      <c r="C67">
        <f t="shared" si="1"/>
        <v>0.001987849010685938</v>
      </c>
      <c r="D67">
        <f t="shared" si="2"/>
        <v>0.013949482462849327</v>
      </c>
    </row>
    <row r="68" spans="1:4" ht="12.75">
      <c r="A68">
        <v>2.60000000000001</v>
      </c>
      <c r="B68">
        <f t="shared" si="3"/>
        <v>0.9953387782173547</v>
      </c>
      <c r="C68">
        <f aca="true" t="shared" si="4" ref="C68:C82">B68-B67</f>
        <v>0.0015484580761001565</v>
      </c>
      <c r="D68">
        <f t="shared" si="2"/>
        <v>0.016043838239437336</v>
      </c>
    </row>
    <row r="69" spans="1:4" ht="12.75">
      <c r="A69">
        <v>2.70000000000001</v>
      </c>
      <c r="B69">
        <f t="shared" si="3"/>
        <v>0.9965329769468888</v>
      </c>
      <c r="C69">
        <f t="shared" si="4"/>
        <v>0.0011941987295340795</v>
      </c>
      <c r="D69">
        <f t="shared" si="2"/>
        <v>0.01826918222197016</v>
      </c>
    </row>
    <row r="70" spans="1:4" ht="12.75">
      <c r="A70">
        <v>2.80000000000001</v>
      </c>
      <c r="B70">
        <f t="shared" si="3"/>
        <v>0.997444809358475</v>
      </c>
      <c r="C70">
        <f t="shared" si="4"/>
        <v>0.0009118324115862109</v>
      </c>
      <c r="D70">
        <f t="shared" si="2"/>
        <v>0.020596369789908642</v>
      </c>
    </row>
    <row r="71" spans="1:4" ht="12.75">
      <c r="A71">
        <v>2.90000000000001</v>
      </c>
      <c r="B71">
        <f t="shared" si="3"/>
        <v>0.9981341198596058</v>
      </c>
      <c r="C71">
        <f t="shared" si="4"/>
        <v>0.0006893105011307465</v>
      </c>
      <c r="D71">
        <f t="shared" si="2"/>
        <v>0.022989158251379704</v>
      </c>
    </row>
    <row r="72" spans="1:4" ht="12.75">
      <c r="A72">
        <v>3.00000000000001</v>
      </c>
      <c r="B72">
        <f t="shared" si="3"/>
        <v>0.9986500327767646</v>
      </c>
      <c r="C72">
        <f t="shared" si="4"/>
        <v>0.0005159129171588006</v>
      </c>
      <c r="D72">
        <f t="shared" si="2"/>
        <v>0.025404831972916875</v>
      </c>
    </row>
    <row r="73" spans="1:4" ht="12.75">
      <c r="A73">
        <v>3.10000000000001</v>
      </c>
      <c r="B73">
        <f t="shared" si="3"/>
        <v>0.9990323287644028</v>
      </c>
      <c r="C73">
        <f t="shared" si="4"/>
        <v>0.00038229598763828143</v>
      </c>
      <c r="D73">
        <f t="shared" si="2"/>
        <v>0.02779524220636309</v>
      </c>
    </row>
    <row r="74" spans="1:4" ht="12.75">
      <c r="A74">
        <v>3.20000000000001</v>
      </c>
      <c r="B74">
        <f t="shared" si="3"/>
        <v>0.9993127979192094</v>
      </c>
      <c r="C74">
        <f t="shared" si="4"/>
        <v>0.00028046915480650636</v>
      </c>
      <c r="D74">
        <f aca="true" t="shared" si="5" ref="D74:D105">C35</f>
        <v>0.030108244546504515</v>
      </c>
    </row>
    <row r="75" spans="1:4" ht="12.75">
      <c r="A75">
        <v>3.30000000000001</v>
      </c>
      <c r="B75">
        <f t="shared" si="3"/>
        <v>0.9995165174633572</v>
      </c>
      <c r="C75">
        <f t="shared" si="4"/>
        <v>0.0002037195441478845</v>
      </c>
      <c r="D75">
        <f t="shared" si="5"/>
        <v>0.032289486453772054</v>
      </c>
    </row>
    <row r="76" spans="1:4" ht="12.75">
      <c r="A76">
        <v>3.40000000000001</v>
      </c>
      <c r="B76">
        <f t="shared" si="3"/>
        <v>0.9996630191770669</v>
      </c>
      <c r="C76">
        <f t="shared" si="4"/>
        <v>0.00014650171370966802</v>
      </c>
      <c r="D76">
        <f t="shared" si="5"/>
        <v>0.03428446769715676</v>
      </c>
    </row>
    <row r="77" spans="1:4" ht="12.75">
      <c r="A77">
        <v>3.50000000000001</v>
      </c>
      <c r="B77">
        <f t="shared" si="3"/>
        <v>0.9997673266263312</v>
      </c>
      <c r="C77">
        <f t="shared" si="4"/>
        <v>0.00010430744926426261</v>
      </c>
      <c r="D77">
        <f t="shared" si="5"/>
        <v>0.03604077077741419</v>
      </c>
    </row>
    <row r="78" spans="1:4" ht="12.75">
      <c r="A78">
        <v>3.60000000000001</v>
      </c>
      <c r="B78">
        <f t="shared" si="3"/>
        <v>0.99984085428623</v>
      </c>
      <c r="C78">
        <f t="shared" si="4"/>
        <v>7.352765989887544E-05</v>
      </c>
      <c r="D78">
        <f t="shared" si="5"/>
        <v>0.037510339114246616</v>
      </c>
    </row>
    <row r="79" spans="1:4" ht="12.75">
      <c r="A79">
        <v>3.70000000000001</v>
      </c>
      <c r="B79">
        <f t="shared" si="3"/>
        <v>0.999892169854594</v>
      </c>
      <c r="C79">
        <f t="shared" si="4"/>
        <v>5.1315568363907715E-05</v>
      </c>
      <c r="D79">
        <f t="shared" si="5"/>
        <v>0.038651670305902774</v>
      </c>
    </row>
    <row r="80" spans="1:4" ht="12.75">
      <c r="A80">
        <v>3.80000000000001</v>
      </c>
      <c r="B80">
        <f t="shared" si="3"/>
        <v>0.9999276275657256</v>
      </c>
      <c r="C80">
        <f t="shared" si="4"/>
        <v>3.5457711131670067E-05</v>
      </c>
      <c r="D80">
        <f t="shared" si="5"/>
        <v>0.03943179163305999</v>
      </c>
    </row>
    <row r="81" spans="1:4" ht="12.75">
      <c r="A81">
        <v>3.90000000000001</v>
      </c>
      <c r="B81">
        <f t="shared" si="3"/>
        <v>0.9999518844811348</v>
      </c>
      <c r="C81">
        <f t="shared" si="4"/>
        <v>2.425691540919317E-05</v>
      </c>
      <c r="D81">
        <f t="shared" si="5"/>
        <v>0.03982789531538811</v>
      </c>
    </row>
    <row r="82" spans="1:4" ht="12.75">
      <c r="A82">
        <v>4.00000000000001</v>
      </c>
      <c r="B82">
        <f t="shared" si="3"/>
        <v>0.9999683139653908</v>
      </c>
      <c r="C82">
        <f t="shared" si="4"/>
        <v>1.6429484255953142E-05</v>
      </c>
      <c r="D82">
        <f t="shared" si="5"/>
        <v>0.03982789575194645</v>
      </c>
    </row>
    <row r="83" ht="12.75">
      <c r="D83">
        <f t="shared" si="5"/>
        <v>0.03943179163305999</v>
      </c>
    </row>
    <row r="84" ht="12.75">
      <c r="D84">
        <f t="shared" si="5"/>
        <v>0.038651670305902774</v>
      </c>
    </row>
    <row r="85" ht="12.75">
      <c r="D85">
        <f t="shared" si="5"/>
        <v>0.037510339114246616</v>
      </c>
    </row>
    <row r="86" ht="12.75">
      <c r="D86">
        <f t="shared" si="5"/>
        <v>0.03604077077741419</v>
      </c>
    </row>
    <row r="87" ht="12.75">
      <c r="D87">
        <f t="shared" si="5"/>
        <v>0.03428446769715676</v>
      </c>
    </row>
    <row r="88" ht="12.75">
      <c r="D88">
        <f t="shared" si="5"/>
        <v>0.032289486453772054</v>
      </c>
    </row>
    <row r="89" ht="12.75">
      <c r="D89">
        <f t="shared" si="5"/>
        <v>0.030108244546504515</v>
      </c>
    </row>
    <row r="90" ht="12.75">
      <c r="D90">
        <f t="shared" si="5"/>
        <v>0.02779524220636309</v>
      </c>
    </row>
    <row r="91" ht="12.75">
      <c r="D91">
        <f t="shared" si="5"/>
        <v>0.025404831972916875</v>
      </c>
    </row>
    <row r="92" ht="12.75">
      <c r="D92">
        <f t="shared" si="5"/>
        <v>0.022989158251379704</v>
      </c>
    </row>
    <row r="93" ht="12.75">
      <c r="D93">
        <f t="shared" si="5"/>
        <v>0.020596369789908642</v>
      </c>
    </row>
    <row r="94" ht="12.75">
      <c r="D94">
        <f t="shared" si="5"/>
        <v>0.01826918222197016</v>
      </c>
    </row>
    <row r="95" ht="12.75">
      <c r="D95">
        <f t="shared" si="5"/>
        <v>0.016043838239437336</v>
      </c>
    </row>
    <row r="96" ht="12.75">
      <c r="D96">
        <f t="shared" si="5"/>
        <v>0.01394948246285066</v>
      </c>
    </row>
    <row r="97" ht="12.75">
      <c r="D97">
        <f t="shared" si="5"/>
        <v>0.012007939339573448</v>
      </c>
    </row>
    <row r="98" ht="12.75">
      <c r="D98">
        <f t="shared" si="5"/>
        <v>0.010233857671396507</v>
      </c>
    </row>
    <row r="99" ht="12.75">
      <c r="D99">
        <f t="shared" si="5"/>
        <v>0.008635166268657124</v>
      </c>
    </row>
    <row r="100" ht="12.75">
      <c r="D100">
        <f t="shared" si="5"/>
        <v>0.007213772649250383</v>
      </c>
    </row>
    <row r="101" ht="12.75">
      <c r="D101">
        <f t="shared" si="5"/>
        <v>0.005966430828385549</v>
      </c>
    </row>
    <row r="102" ht="12.75">
      <c r="D102">
        <f t="shared" si="5"/>
        <v>0.004885704618156517</v>
      </c>
    </row>
    <row r="103" ht="12.75">
      <c r="D103">
        <f t="shared" si="5"/>
        <v>0.003960958509710233</v>
      </c>
    </row>
    <row r="104" ht="12.75">
      <c r="D104">
        <f t="shared" si="5"/>
        <v>0.0031793178486005935</v>
      </c>
    </row>
    <row r="105" ht="12.75">
      <c r="D105">
        <f t="shared" si="5"/>
        <v>0.0025265521902876342</v>
      </c>
    </row>
    <row r="106" ht="12.75">
      <c r="D106">
        <f aca="true" t="shared" si="6" ref="D106:D121">C67</f>
        <v>0.001987849010685938</v>
      </c>
    </row>
    <row r="107" ht="12.75">
      <c r="D107">
        <f t="shared" si="6"/>
        <v>0.0015484580761001565</v>
      </c>
    </row>
    <row r="108" ht="12.75">
      <c r="D108">
        <f t="shared" si="6"/>
        <v>0.0011941987295340795</v>
      </c>
    </row>
    <row r="109" ht="12.75">
      <c r="D109">
        <f t="shared" si="6"/>
        <v>0.0009118324115862109</v>
      </c>
    </row>
    <row r="110" ht="12.75">
      <c r="D110">
        <f t="shared" si="6"/>
        <v>0.0006893105011307465</v>
      </c>
    </row>
    <row r="111" ht="12.75">
      <c r="D111">
        <f t="shared" si="6"/>
        <v>0.0005159129171588006</v>
      </c>
    </row>
    <row r="112" ht="12.75">
      <c r="D112">
        <f t="shared" si="6"/>
        <v>0.00038229598763828143</v>
      </c>
    </row>
    <row r="113" ht="12.75">
      <c r="D113">
        <f t="shared" si="6"/>
        <v>0.00028046915480650636</v>
      </c>
    </row>
    <row r="114" ht="12.75">
      <c r="D114">
        <f t="shared" si="6"/>
        <v>0.0002037195441478845</v>
      </c>
    </row>
    <row r="115" ht="12.75">
      <c r="D115">
        <f t="shared" si="6"/>
        <v>0.00014650171370966802</v>
      </c>
    </row>
    <row r="116" ht="12.75">
      <c r="D116">
        <f t="shared" si="6"/>
        <v>0.00010430744926426261</v>
      </c>
    </row>
    <row r="117" ht="12.75">
      <c r="D117">
        <f t="shared" si="6"/>
        <v>7.352765989887544E-05</v>
      </c>
    </row>
    <row r="118" ht="12.75">
      <c r="D118">
        <f t="shared" si="6"/>
        <v>5.1315568363907715E-05</v>
      </c>
    </row>
    <row r="119" ht="12.75">
      <c r="D119">
        <f t="shared" si="6"/>
        <v>3.5457711131670067E-05</v>
      </c>
    </row>
    <row r="120" ht="12.75">
      <c r="D120">
        <f t="shared" si="6"/>
        <v>2.425691540919317E-05</v>
      </c>
    </row>
    <row r="121" ht="12.75">
      <c r="D121">
        <f t="shared" si="6"/>
        <v>1.6429484255953142E-05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9:H32"/>
  <sheetViews>
    <sheetView tabSelected="1" workbookViewId="0" topLeftCell="A1">
      <selection activeCell="G32" sqref="G32"/>
    </sheetView>
  </sheetViews>
  <sheetFormatPr defaultColWidth="11.421875" defaultRowHeight="12.75"/>
  <sheetData>
    <row r="29" spans="4:6" ht="12.75">
      <c r="D29">
        <f>NORMSDIST(F29)</f>
        <v>0.9772499379638131</v>
      </c>
      <c r="F29">
        <v>2</v>
      </c>
    </row>
    <row r="31" spans="4:7" ht="12.75">
      <c r="D31">
        <f>NORMSINV(E31)</f>
        <v>1.6448530004709028</v>
      </c>
      <c r="E31">
        <v>0.95</v>
      </c>
      <c r="G31">
        <f>3*2^0.5*D31</f>
        <v>6.97852026412809</v>
      </c>
    </row>
    <row r="32" spans="7:8" ht="12.75">
      <c r="G32">
        <f>G31/2</f>
        <v>3.489260132064045</v>
      </c>
      <c r="H32">
        <f>G32^2</f>
        <v>12.174936269211596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2005-08-29T19:18:05Z</dcterms:created>
  <dcterms:modified xsi:type="dcterms:W3CDTF">2005-09-10T22:42:45Z</dcterms:modified>
  <cp:category/>
  <cp:version/>
  <cp:contentType/>
  <cp:contentStatus/>
</cp:coreProperties>
</file>