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5240" windowHeight="8895" activeTab="0"/>
  </bookViews>
  <sheets>
    <sheet name="Niedere Prävalenz" sheetId="1" r:id="rId1"/>
    <sheet name="Mittlere Prävalenz" sheetId="2" r:id="rId2"/>
    <sheet name="Hohe Prävalenz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7" authorId="0">
      <text>
        <r>
          <rPr>
            <b/>
            <sz val="8"/>
            <rFont val="Tahoma"/>
            <family val="0"/>
          </rPr>
          <t xml:space="preserve">Prävalenz
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Prävalenz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Ein für krank Befundener ist auch tatsächlich krank.</t>
        </r>
      </text>
    </comment>
    <comment ref="A16" authorId="0">
      <text>
        <r>
          <rPr>
            <b/>
            <sz val="8"/>
            <rFont val="Tahoma"/>
            <family val="0"/>
          </rPr>
          <t>Ein für gesund Befundener ist auch tatsächlich gesund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Ein tatsächlich Kranker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Ein Tatsächlich Gesunder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Sensitivität und Spezifität werden also als gleich angenommen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Sensitivität und Spezifität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= 1 - Positiv Prädikativer Wert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1 - Negativ Prädikativer Wert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Ein für krank Befundener ist auch tatsächlich krank.</t>
        </r>
      </text>
    </comment>
    <comment ref="A35" authorId="0">
      <text>
        <r>
          <rPr>
            <b/>
            <sz val="8"/>
            <rFont val="Tahoma"/>
            <family val="0"/>
          </rPr>
          <t>Ein für gesund Befundener ist auch tatsächlich gesund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Ein tatsächlich Kranker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Ein Tatsächlich Gesunder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= 1 - Positiv Prädikativer Wert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1 - Negativ Prädikativer Wert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Sensitivität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Spezifität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Ein in Wirklichkeit Gesunder wird für krank befunden.</t>
        </r>
      </text>
    </comment>
    <comment ref="A20" authorId="0">
      <text>
        <r>
          <rPr>
            <b/>
            <sz val="8"/>
            <rFont val="Tahoma"/>
            <family val="0"/>
          </rPr>
          <t>Ein in Wirklichkeit Kranker wird für gesund befunden.</t>
        </r>
      </text>
    </comment>
    <comment ref="A38" authorId="0">
      <text>
        <r>
          <rPr>
            <b/>
            <sz val="8"/>
            <rFont val="Tahoma"/>
            <family val="0"/>
          </rPr>
          <t>Ein in Wirklichkeit Gesunder wird für krank befunden. 
= 1 - Sensitivität</t>
        </r>
      </text>
    </comment>
    <comment ref="A39" authorId="0">
      <text>
        <r>
          <rPr>
            <b/>
            <sz val="8"/>
            <rFont val="Tahoma"/>
            <family val="0"/>
          </rPr>
          <t>Ein in Wirklichkeit Kranker wird für gesund befunden. 
= 1 - Spezifität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7" authorId="0">
      <text>
        <r>
          <rPr>
            <b/>
            <sz val="8"/>
            <rFont val="Tahoma"/>
            <family val="0"/>
          </rPr>
          <t xml:space="preserve">Prävalenz
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Sensitivität und Spezifität werden also als gleich angenommen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Sensitivität und Spezifität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= 1 - Positiv Prädikativer Wert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1 - Negativ Prädikativer Wert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Ein für krank Befundener ist auch tatsächlich krank.</t>
        </r>
      </text>
    </comment>
    <comment ref="A16" authorId="0">
      <text>
        <r>
          <rPr>
            <b/>
            <sz val="8"/>
            <rFont val="Tahoma"/>
            <family val="0"/>
          </rPr>
          <t>Ein für gesund Befundener ist auch tatsächlich gesund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Ein tatsächlich Kranker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Ein Tatsächlich Gesunder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Ein in Wirklichkeit Gesunder wird für krank befunden.</t>
        </r>
      </text>
    </comment>
    <comment ref="A20" authorId="0">
      <text>
        <r>
          <rPr>
            <b/>
            <sz val="8"/>
            <rFont val="Tahoma"/>
            <family val="0"/>
          </rPr>
          <t>Ein in Wirklichkeit Kranker wird für gesund befunden.</t>
        </r>
      </text>
    </comment>
    <comment ref="C25" authorId="0">
      <text>
        <r>
          <rPr>
            <b/>
            <sz val="8"/>
            <rFont val="Tahoma"/>
            <family val="0"/>
          </rPr>
          <t>Prävalenz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Sensitivität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Spezifität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= 1 - Positiv Prädikativer Wert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1 - Negativ Prädikativer Wert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Ein für krank Befundener ist auch tatsächlich krank.</t>
        </r>
      </text>
    </comment>
    <comment ref="A35" authorId="0">
      <text>
        <r>
          <rPr>
            <b/>
            <sz val="8"/>
            <rFont val="Tahoma"/>
            <family val="0"/>
          </rPr>
          <t>Ein für gesund Befundener ist auch tatsächlich gesund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Ein tatsächlich Kranker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Ein Tatsächlich Gesunder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Ein in Wirklichkeit Gesunder wird für krank befunden. 
= 1 - Sensitivität</t>
        </r>
      </text>
    </comment>
    <comment ref="A39" authorId="0">
      <text>
        <r>
          <rPr>
            <b/>
            <sz val="8"/>
            <rFont val="Tahoma"/>
            <family val="0"/>
          </rPr>
          <t>Ein in Wirklichkeit Kranker wird für gesund befunden. 
= 1 - Spezifität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C7" authorId="0">
      <text>
        <r>
          <rPr>
            <b/>
            <sz val="8"/>
            <rFont val="Tahoma"/>
            <family val="0"/>
          </rPr>
          <t xml:space="preserve">Prävalenz
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Sensitivität und Spezifität werden also als gleich angenommen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Sensitivität und Spezifität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= 1 - Positiv Prädikativer Wert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1 - Negativ Prädikativer Wert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Ein für krank Befundener ist auch tatsächlich krank.</t>
        </r>
      </text>
    </comment>
    <comment ref="A16" authorId="0">
      <text>
        <r>
          <rPr>
            <b/>
            <sz val="8"/>
            <rFont val="Tahoma"/>
            <family val="0"/>
          </rPr>
          <t>Ein für gesund Befundener ist auch tatsächlich gesund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Ein tatsächlich Kranker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Ein Tatsächlich Gesunder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Ein in Wirklichkeit Gesunder wird für krank befunden.</t>
        </r>
      </text>
    </comment>
    <comment ref="A20" authorId="0">
      <text>
        <r>
          <rPr>
            <b/>
            <sz val="8"/>
            <rFont val="Tahoma"/>
            <family val="0"/>
          </rPr>
          <t>Ein in Wirklichkeit Kranker wird für gesund befunden.</t>
        </r>
      </text>
    </comment>
    <comment ref="C25" authorId="0">
      <text>
        <r>
          <rPr>
            <b/>
            <sz val="8"/>
            <rFont val="Tahoma"/>
            <family val="0"/>
          </rPr>
          <t>Prävalenz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Sensitivität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Spezifität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= 1 - Positiv Prädikativer Wert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1 - Negativ Prädikativer Wert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Ein für krank Befundener ist auch tatsächlich krank.</t>
        </r>
      </text>
    </comment>
    <comment ref="A35" authorId="0">
      <text>
        <r>
          <rPr>
            <b/>
            <sz val="8"/>
            <rFont val="Tahoma"/>
            <family val="0"/>
          </rPr>
          <t>Ein für gesund Befundener ist auch tatsächlich gesund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Ein tatsächlich Kranker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Ein Tatsächlich Gesunder wird als Solcher befunden.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Ein in Wirklichkeit Gesunder wird für krank befunden. 
= 1 - Sensitivität</t>
        </r>
      </text>
    </comment>
    <comment ref="A39" authorId="0">
      <text>
        <r>
          <rPr>
            <b/>
            <sz val="8"/>
            <rFont val="Tahoma"/>
            <family val="0"/>
          </rPr>
          <t>Ein in Wirklichkeit Kranker wird für gesund befunden. 
= 1 - Spezifität</t>
        </r>
      </text>
    </comment>
  </commentList>
</comments>
</file>

<file path=xl/sharedStrings.xml><?xml version="1.0" encoding="utf-8"?>
<sst xmlns="http://schemas.openxmlformats.org/spreadsheetml/2006/main" count="120" uniqueCount="24">
  <si>
    <t>Anteil Falsch-Positiver an allen positiv Getesteten</t>
  </si>
  <si>
    <t>Wie hoch ist der Anteil Infizierter davon?</t>
  </si>
  <si>
    <t>Wie sicher ist der Test (bei Positiv- UND Negativbefund)</t>
  </si>
  <si>
    <t>Testergebnis positiv</t>
  </si>
  <si>
    <t>Testergebnis negativ</t>
  </si>
  <si>
    <t>tatsächlich Positiv</t>
  </si>
  <si>
    <t>tatsächlich Negativ</t>
  </si>
  <si>
    <t>Summe</t>
  </si>
  <si>
    <t>Wieviele Menschen betrachten wir?</t>
  </si>
  <si>
    <t>Wie sicher ist der Test bei tatsächlich Positiven</t>
  </si>
  <si>
    <t>Wie sicher ist der Test bei tatsächlich Negativen</t>
  </si>
  <si>
    <t xml:space="preserve">Testsicherheit unterschiedlich </t>
  </si>
  <si>
    <t>Testsicherheit gleich</t>
  </si>
  <si>
    <t>Anteil Falsch-Negativer an allen negativ Getesteten</t>
  </si>
  <si>
    <t>Veranschaulichung von medizinischen Tests mit falschem Ausgang</t>
  </si>
  <si>
    <t>grüne Felder sind Eingabefelder, gelbe Felder werden errechnet.</t>
  </si>
  <si>
    <t>Positiv Prädikativer Wert</t>
  </si>
  <si>
    <t>Negativ Prädikativer Wert</t>
  </si>
  <si>
    <t>Sensitivität</t>
  </si>
  <si>
    <t>Spezifität</t>
  </si>
  <si>
    <t>Prävalenz</t>
  </si>
  <si>
    <t>Falsch Positiv</t>
  </si>
  <si>
    <t>Falsch Negativ</t>
  </si>
  <si>
    <t>Siehe auch die Rubrik "Taxiproblem" im Glossar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</si>
</sst>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00000%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0" fontId="2" fillId="2" borderId="0" xfId="19" applyNumberFormat="1" applyFont="1" applyFill="1" applyAlignment="1">
      <alignment/>
    </xf>
    <xf numFmtId="0" fontId="3" fillId="0" borderId="0" xfId="0" applyFont="1" applyAlignment="1">
      <alignment/>
    </xf>
    <xf numFmtId="185" fontId="2" fillId="2" borderId="0" xfId="19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185" fontId="0" fillId="0" borderId="0" xfId="0" applyNumberFormat="1" applyAlignment="1">
      <alignment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6" fillId="0" borderId="0" xfId="0" applyFont="1" applyAlignment="1">
      <alignment/>
    </xf>
    <xf numFmtId="0" fontId="9" fillId="0" borderId="0" xfId="18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lossar_detailliert_Inhalt.htm#Taxiproble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lossar_detailliert_Inhalt.htm#Taxiproble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lossar_detailliert_Inhalt.htm#Taxiproble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39"/>
  <sheetViews>
    <sheetView tabSelected="1" workbookViewId="0" topLeftCell="A13">
      <selection activeCell="B19" sqref="B19:B20"/>
    </sheetView>
  </sheetViews>
  <sheetFormatPr defaultColWidth="11.421875" defaultRowHeight="12.75"/>
  <cols>
    <col min="1" max="1" width="29.57421875" style="0" customWidth="1"/>
    <col min="2" max="2" width="19.8515625" style="0" customWidth="1"/>
    <col min="3" max="3" width="23.00390625" style="0" customWidth="1"/>
    <col min="4" max="4" width="16.8515625" style="0" customWidth="1"/>
    <col min="5" max="5" width="12.28125" style="0" customWidth="1"/>
    <col min="6" max="16384" width="9.140625" style="0" customWidth="1"/>
  </cols>
  <sheetData>
    <row r="1" ht="15.75">
      <c r="A1" s="6" t="s">
        <v>14</v>
      </c>
    </row>
    <row r="2" ht="12.75">
      <c r="A2" t="s">
        <v>15</v>
      </c>
    </row>
    <row r="4" ht="15.75">
      <c r="A4" s="6" t="s">
        <v>12</v>
      </c>
    </row>
    <row r="6" spans="1:3" ht="12.75">
      <c r="A6" t="s">
        <v>8</v>
      </c>
      <c r="C6" s="10">
        <v>1000000</v>
      </c>
    </row>
    <row r="7" spans="1:3" ht="12.75">
      <c r="A7" t="s">
        <v>1</v>
      </c>
      <c r="C7" s="11">
        <v>0.0001</v>
      </c>
    </row>
    <row r="8" spans="1:5" ht="12.75">
      <c r="A8" t="s">
        <v>2</v>
      </c>
      <c r="C8" s="11">
        <v>0.995</v>
      </c>
      <c r="E8" t="s">
        <v>0</v>
      </c>
    </row>
    <row r="9" spans="1:5" ht="12.75">
      <c r="A9" s="3"/>
      <c r="B9" s="3" t="s">
        <v>5</v>
      </c>
      <c r="C9" s="3" t="s">
        <v>6</v>
      </c>
      <c r="E9" s="5">
        <f>C10/(C10+B10)</f>
        <v>0.9804863698764463</v>
      </c>
    </row>
    <row r="10" spans="1:5" ht="12.75">
      <c r="A10" s="3" t="s">
        <v>3</v>
      </c>
      <c r="B10" s="3">
        <f>B12*C8</f>
        <v>99.5</v>
      </c>
      <c r="C10" s="3">
        <f>C12*(1-C8)</f>
        <v>4999.500000000005</v>
      </c>
      <c r="E10" t="s">
        <v>13</v>
      </c>
    </row>
    <row r="11" spans="1:5" ht="12.75">
      <c r="A11" s="3" t="s">
        <v>4</v>
      </c>
      <c r="B11" s="3">
        <f>B12*(1-C8)</f>
        <v>0.5000000000000004</v>
      </c>
      <c r="C11" s="3">
        <f>C12*C8</f>
        <v>994900.5</v>
      </c>
      <c r="E11" s="7">
        <f>B11/(B11+C11)</f>
        <v>5.025625665267201E-07</v>
      </c>
    </row>
    <row r="12" spans="1:4" ht="12.75">
      <c r="A12" s="4" t="s">
        <v>7</v>
      </c>
      <c r="B12" s="2">
        <f>C6*C7</f>
        <v>100</v>
      </c>
      <c r="C12" s="2">
        <f>C6*(1-C7)</f>
        <v>999900</v>
      </c>
      <c r="D12" s="1"/>
    </row>
    <row r="13" spans="1:4" ht="12.75">
      <c r="A13" s="4"/>
      <c r="B13" s="2"/>
      <c r="C13" s="2"/>
      <c r="D13" s="1"/>
    </row>
    <row r="14" spans="1:4" ht="15.75">
      <c r="A14" s="8" t="s">
        <v>20</v>
      </c>
      <c r="B14" s="9">
        <f>C7</f>
        <v>0.0001</v>
      </c>
      <c r="D14" s="6"/>
    </row>
    <row r="15" spans="1:6" ht="15.75">
      <c r="A15" s="8" t="s">
        <v>16</v>
      </c>
      <c r="B15" s="9">
        <f>B10/(B10+C10)</f>
        <v>0.01951363012355362</v>
      </c>
      <c r="D15" s="13" t="s">
        <v>23</v>
      </c>
      <c r="E15" s="12"/>
      <c r="F15" s="12"/>
    </row>
    <row r="16" spans="1:4" ht="15.75">
      <c r="A16" s="4" t="s">
        <v>17</v>
      </c>
      <c r="B16" s="9">
        <f>C11/(B11+C11)</f>
        <v>0.9999994974374334</v>
      </c>
      <c r="D16" s="6"/>
    </row>
    <row r="17" spans="1:2" ht="12.75">
      <c r="A17" s="4" t="s">
        <v>18</v>
      </c>
      <c r="B17" s="9">
        <f>B10/(B10+B11)</f>
        <v>0.995</v>
      </c>
    </row>
    <row r="18" spans="1:2" ht="12.75">
      <c r="A18" s="4" t="s">
        <v>19</v>
      </c>
      <c r="B18" s="9">
        <f>C11/(C10+C11)</f>
        <v>0.995</v>
      </c>
    </row>
    <row r="19" spans="1:2" ht="12.75">
      <c r="A19" s="4" t="s">
        <v>21</v>
      </c>
      <c r="B19" s="9">
        <f>C10/(C10+B10)</f>
        <v>0.9804863698764463</v>
      </c>
    </row>
    <row r="20" spans="1:2" ht="12.75">
      <c r="A20" s="4" t="s">
        <v>22</v>
      </c>
      <c r="B20" s="9">
        <f>B11/(B11+C11)</f>
        <v>5.025625665267201E-07</v>
      </c>
    </row>
    <row r="22" ht="15.75">
      <c r="A22" s="6" t="s">
        <v>11</v>
      </c>
    </row>
    <row r="24" spans="1:3" ht="12.75">
      <c r="A24" t="s">
        <v>8</v>
      </c>
      <c r="C24" s="10">
        <v>1000000</v>
      </c>
    </row>
    <row r="25" spans="1:3" ht="12.75">
      <c r="A25" t="s">
        <v>1</v>
      </c>
      <c r="C25" s="11">
        <v>0.001</v>
      </c>
    </row>
    <row r="26" spans="1:3" ht="12.75">
      <c r="A26" t="s">
        <v>9</v>
      </c>
      <c r="C26" s="11">
        <v>0.995</v>
      </c>
    </row>
    <row r="27" spans="1:5" ht="12.75">
      <c r="A27" t="s">
        <v>10</v>
      </c>
      <c r="C27" s="11">
        <v>0.98</v>
      </c>
      <c r="E27" t="s">
        <v>0</v>
      </c>
    </row>
    <row r="28" spans="1:5" ht="12.75">
      <c r="A28" s="3"/>
      <c r="B28" s="3" t="s">
        <v>5</v>
      </c>
      <c r="C28" s="3" t="s">
        <v>6</v>
      </c>
      <c r="E28" s="5">
        <f>C29/(C29+B29)</f>
        <v>0.9525625744934446</v>
      </c>
    </row>
    <row r="29" spans="1:5" ht="12.75">
      <c r="A29" s="3" t="s">
        <v>3</v>
      </c>
      <c r="B29" s="3">
        <f>B31*C26</f>
        <v>995</v>
      </c>
      <c r="C29" s="3">
        <f>C31*(1-C27)</f>
        <v>19980.00000000002</v>
      </c>
      <c r="E29" t="s">
        <v>13</v>
      </c>
    </row>
    <row r="30" spans="1:5" ht="12.75">
      <c r="A30" s="3" t="s">
        <v>4</v>
      </c>
      <c r="B30" s="3">
        <f>B31*(1-C26)</f>
        <v>5.000000000000004</v>
      </c>
      <c r="C30" s="3">
        <f>C31*C27</f>
        <v>979020</v>
      </c>
      <c r="E30" s="7">
        <f>B30/(B30+C30)</f>
        <v>5.1071218814637055E-06</v>
      </c>
    </row>
    <row r="31" spans="1:4" ht="12.75">
      <c r="A31" s="4" t="s">
        <v>7</v>
      </c>
      <c r="B31" s="2">
        <f>C24*C25</f>
        <v>1000</v>
      </c>
      <c r="C31" s="2">
        <f>C24*(1-C25)</f>
        <v>999000</v>
      </c>
      <c r="D31" s="1"/>
    </row>
    <row r="33" spans="1:2" ht="12.75">
      <c r="A33" s="8" t="s">
        <v>20</v>
      </c>
      <c r="B33" s="9">
        <f>C25</f>
        <v>0.001</v>
      </c>
    </row>
    <row r="34" spans="1:2" ht="12.75">
      <c r="A34" s="8" t="s">
        <v>16</v>
      </c>
      <c r="B34" s="9">
        <f>B29/(B29+C29)</f>
        <v>0.04743742550655538</v>
      </c>
    </row>
    <row r="35" spans="1:2" ht="12.75">
      <c r="A35" s="4" t="s">
        <v>17</v>
      </c>
      <c r="B35" s="9">
        <f>C30/(B30+C30)</f>
        <v>0.9999948928781185</v>
      </c>
    </row>
    <row r="36" spans="1:2" ht="12.75">
      <c r="A36" s="4" t="s">
        <v>18</v>
      </c>
      <c r="B36" s="9">
        <f>B29/(B29+B30)</f>
        <v>0.995</v>
      </c>
    </row>
    <row r="37" spans="1:2" ht="12.75">
      <c r="A37" s="4" t="s">
        <v>19</v>
      </c>
      <c r="B37" s="9">
        <f>C30/(C29+C30)</f>
        <v>0.98</v>
      </c>
    </row>
    <row r="38" spans="1:2" ht="12.75">
      <c r="A38" s="4" t="s">
        <v>21</v>
      </c>
      <c r="B38" s="9">
        <f>C29/(C29+B29)</f>
        <v>0.9525625744934446</v>
      </c>
    </row>
    <row r="39" spans="1:2" ht="12.75">
      <c r="A39" s="4" t="s">
        <v>22</v>
      </c>
      <c r="B39" s="9">
        <f>B30/(B30+C30)</f>
        <v>5.1071218814637055E-06</v>
      </c>
    </row>
  </sheetData>
  <hyperlinks>
    <hyperlink ref="D15" r:id="rId1" display="Siehe auch die Rubrik &quot;Taxiproblem&quot; im Glossar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3">
      <selection activeCell="B38" sqref="B38:B39"/>
    </sheetView>
  </sheetViews>
  <sheetFormatPr defaultColWidth="11.421875" defaultRowHeight="12.75"/>
  <cols>
    <col min="1" max="1" width="29.57421875" style="0" customWidth="1"/>
    <col min="2" max="2" width="19.8515625" style="0" customWidth="1"/>
    <col min="3" max="3" width="23.00390625" style="0" customWidth="1"/>
    <col min="4" max="4" width="16.8515625" style="0" customWidth="1"/>
    <col min="5" max="5" width="12.28125" style="0" customWidth="1"/>
    <col min="6" max="16384" width="9.140625" style="0" customWidth="1"/>
  </cols>
  <sheetData>
    <row r="1" ht="15.75">
      <c r="A1" s="6" t="s">
        <v>14</v>
      </c>
    </row>
    <row r="2" ht="12.75">
      <c r="A2" t="s">
        <v>15</v>
      </c>
    </row>
    <row r="4" ht="15.75">
      <c r="A4" s="6" t="s">
        <v>12</v>
      </c>
    </row>
    <row r="6" spans="1:3" ht="12.75">
      <c r="A6" t="s">
        <v>8</v>
      </c>
      <c r="C6" s="10">
        <v>1000000</v>
      </c>
    </row>
    <row r="7" spans="1:3" ht="12.75">
      <c r="A7" t="s">
        <v>1</v>
      </c>
      <c r="C7" s="11">
        <v>0.01</v>
      </c>
    </row>
    <row r="8" spans="1:5" ht="12.75">
      <c r="A8" t="s">
        <v>2</v>
      </c>
      <c r="C8" s="11">
        <v>0.995</v>
      </c>
      <c r="E8" t="s">
        <v>0</v>
      </c>
    </row>
    <row r="9" spans="1:5" ht="12.75">
      <c r="A9" s="3"/>
      <c r="B9" s="3" t="s">
        <v>5</v>
      </c>
      <c r="C9" s="3" t="s">
        <v>6</v>
      </c>
      <c r="E9" s="5">
        <f>C10/(C10+B10)</f>
        <v>0.3322147651006714</v>
      </c>
    </row>
    <row r="10" spans="1:5" ht="12.75">
      <c r="A10" s="3" t="s">
        <v>3</v>
      </c>
      <c r="B10" s="3">
        <f>B12*C8</f>
        <v>9950</v>
      </c>
      <c r="C10" s="3">
        <f>C12*(1-C8)</f>
        <v>4950.000000000005</v>
      </c>
      <c r="E10" t="s">
        <v>13</v>
      </c>
    </row>
    <row r="11" spans="1:5" ht="12.75">
      <c r="A11" s="3" t="s">
        <v>4</v>
      </c>
      <c r="B11" s="3">
        <f>B12*(1-C8)</f>
        <v>50.00000000000004</v>
      </c>
      <c r="C11" s="3">
        <f>C12*C8</f>
        <v>985050</v>
      </c>
      <c r="E11" s="7">
        <f>B11/(B11+C11)</f>
        <v>5.0756268399147335E-05</v>
      </c>
    </row>
    <row r="12" spans="1:4" ht="12.75">
      <c r="A12" s="4" t="s">
        <v>7</v>
      </c>
      <c r="B12" s="2">
        <f>C6*C7</f>
        <v>10000</v>
      </c>
      <c r="C12" s="2">
        <f>C6*(1-C7)</f>
        <v>990000</v>
      </c>
      <c r="D12" s="1"/>
    </row>
    <row r="13" spans="1:4" ht="12.75">
      <c r="A13" s="4"/>
      <c r="B13" s="2"/>
      <c r="C13" s="2"/>
      <c r="D13" s="1"/>
    </row>
    <row r="14" spans="1:2" ht="12.75">
      <c r="A14" s="8" t="s">
        <v>20</v>
      </c>
      <c r="B14" s="9">
        <f>C7</f>
        <v>0.01</v>
      </c>
    </row>
    <row r="15" spans="1:2" ht="12.75">
      <c r="A15" s="8" t="s">
        <v>16</v>
      </c>
      <c r="B15" s="9">
        <f>B10/(B10+C10)</f>
        <v>0.6677852348993287</v>
      </c>
    </row>
    <row r="16" spans="1:4" ht="15.75">
      <c r="A16" s="4" t="s">
        <v>17</v>
      </c>
      <c r="B16" s="9">
        <f>C11/(B11+C11)</f>
        <v>0.9999492437316009</v>
      </c>
      <c r="D16" s="13" t="s">
        <v>23</v>
      </c>
    </row>
    <row r="17" spans="1:2" ht="12.75">
      <c r="A17" s="4" t="s">
        <v>18</v>
      </c>
      <c r="B17" s="9">
        <f>B10/(B10+B11)</f>
        <v>0.995</v>
      </c>
    </row>
    <row r="18" spans="1:2" ht="12.75">
      <c r="A18" s="4" t="s">
        <v>19</v>
      </c>
      <c r="B18" s="9">
        <f>C11/(C10+C11)</f>
        <v>0.995</v>
      </c>
    </row>
    <row r="19" spans="1:2" ht="12.75">
      <c r="A19" s="4" t="s">
        <v>21</v>
      </c>
      <c r="B19" s="9">
        <f>C10/(C10+B10)</f>
        <v>0.3322147651006714</v>
      </c>
    </row>
    <row r="20" spans="1:2" ht="12.75">
      <c r="A20" s="4" t="s">
        <v>22</v>
      </c>
      <c r="B20" s="9">
        <f>B11/(B11+C11)</f>
        <v>5.0756268399147335E-05</v>
      </c>
    </row>
    <row r="22" ht="15.75">
      <c r="A22" s="6" t="s">
        <v>11</v>
      </c>
    </row>
    <row r="24" spans="1:3" ht="12.75">
      <c r="A24" t="s">
        <v>8</v>
      </c>
      <c r="C24" s="10">
        <v>1000000</v>
      </c>
    </row>
    <row r="25" spans="1:3" ht="12.75">
      <c r="A25" t="s">
        <v>1</v>
      </c>
      <c r="C25" s="11">
        <v>0.01</v>
      </c>
    </row>
    <row r="26" spans="1:3" ht="12.75">
      <c r="A26" t="s">
        <v>9</v>
      </c>
      <c r="C26" s="11">
        <v>0.995</v>
      </c>
    </row>
    <row r="27" spans="1:5" ht="12.75">
      <c r="A27" t="s">
        <v>10</v>
      </c>
      <c r="C27" s="11">
        <v>0.98</v>
      </c>
      <c r="E27" t="s">
        <v>0</v>
      </c>
    </row>
    <row r="28" spans="1:5" ht="12.75">
      <c r="A28" s="3"/>
      <c r="B28" s="3" t="s">
        <v>5</v>
      </c>
      <c r="C28" s="3" t="s">
        <v>6</v>
      </c>
      <c r="E28" s="5">
        <f>C29/(C29+B29)</f>
        <v>0.6655462184873951</v>
      </c>
    </row>
    <row r="29" spans="1:5" ht="12.75">
      <c r="A29" s="3" t="s">
        <v>3</v>
      </c>
      <c r="B29" s="3">
        <f>B31*C26</f>
        <v>9950</v>
      </c>
      <c r="C29" s="3">
        <f>C31*(1-C27)</f>
        <v>19800.00000000002</v>
      </c>
      <c r="E29" t="s">
        <v>13</v>
      </c>
    </row>
    <row r="30" spans="1:5" ht="12.75">
      <c r="A30" s="3" t="s">
        <v>4</v>
      </c>
      <c r="B30" s="3">
        <f>B31*(1-C26)</f>
        <v>50.00000000000004</v>
      </c>
      <c r="C30" s="3">
        <f>C31*C27</f>
        <v>970200</v>
      </c>
      <c r="E30" s="7">
        <f>B30/(B30+C30)</f>
        <v>5.153311002318994E-05</v>
      </c>
    </row>
    <row r="31" spans="1:4" ht="12.75">
      <c r="A31" s="4" t="s">
        <v>7</v>
      </c>
      <c r="B31" s="2">
        <f>C24*C25</f>
        <v>10000</v>
      </c>
      <c r="C31" s="2">
        <f>C24*(1-C25)</f>
        <v>990000</v>
      </c>
      <c r="D31" s="1"/>
    </row>
    <row r="33" spans="1:2" ht="12.75">
      <c r="A33" s="8" t="s">
        <v>20</v>
      </c>
      <c r="B33" s="9">
        <f>C25</f>
        <v>0.01</v>
      </c>
    </row>
    <row r="34" spans="1:2" ht="12.75">
      <c r="A34" s="8" t="s">
        <v>16</v>
      </c>
      <c r="B34" s="9">
        <f>B29/(B29+C29)</f>
        <v>0.33445378151260485</v>
      </c>
    </row>
    <row r="35" spans="1:2" ht="12.75">
      <c r="A35" s="4" t="s">
        <v>17</v>
      </c>
      <c r="B35" s="9">
        <f>C30/(B30+C30)</f>
        <v>0.9999484668899769</v>
      </c>
    </row>
    <row r="36" spans="1:2" ht="12.75">
      <c r="A36" s="4" t="s">
        <v>18</v>
      </c>
      <c r="B36" s="9">
        <f>B29/(B29+B30)</f>
        <v>0.995</v>
      </c>
    </row>
    <row r="37" spans="1:2" ht="12.75">
      <c r="A37" s="4" t="s">
        <v>19</v>
      </c>
      <c r="B37" s="9">
        <f>C30/(C29+C30)</f>
        <v>0.98</v>
      </c>
    </row>
    <row r="38" spans="1:2" ht="12.75">
      <c r="A38" s="4" t="s">
        <v>21</v>
      </c>
      <c r="B38" s="9">
        <f>C29/(C29+B29)</f>
        <v>0.6655462184873951</v>
      </c>
    </row>
    <row r="39" spans="1:2" ht="12.75">
      <c r="A39" s="4" t="s">
        <v>22</v>
      </c>
      <c r="B39" s="9">
        <f>B30/(B30+C30)</f>
        <v>5.153311002318994E-05</v>
      </c>
    </row>
  </sheetData>
  <hyperlinks>
    <hyperlink ref="D16" r:id="rId1" display="Siehe auch die Rubrik &quot;Taxiproblem&quot; im Glossar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7">
      <selection activeCell="B38" sqref="B38:B39"/>
    </sheetView>
  </sheetViews>
  <sheetFormatPr defaultColWidth="11.421875" defaultRowHeight="12.75"/>
  <cols>
    <col min="1" max="1" width="29.57421875" style="0" customWidth="1"/>
    <col min="2" max="2" width="19.8515625" style="0" customWidth="1"/>
    <col min="3" max="3" width="23.00390625" style="0" customWidth="1"/>
    <col min="4" max="4" width="16.8515625" style="0" customWidth="1"/>
    <col min="5" max="5" width="12.28125" style="0" customWidth="1"/>
    <col min="6" max="16384" width="9.140625" style="0" customWidth="1"/>
  </cols>
  <sheetData>
    <row r="1" ht="15.75">
      <c r="A1" s="6" t="s">
        <v>14</v>
      </c>
    </row>
    <row r="2" ht="12.75">
      <c r="A2" t="s">
        <v>15</v>
      </c>
    </row>
    <row r="4" ht="15.75">
      <c r="A4" s="6" t="s">
        <v>12</v>
      </c>
    </row>
    <row r="6" spans="1:3" ht="12.75">
      <c r="A6" t="s">
        <v>8</v>
      </c>
      <c r="C6" s="10">
        <v>1000000</v>
      </c>
    </row>
    <row r="7" spans="1:3" ht="12.75">
      <c r="A7" t="s">
        <v>1</v>
      </c>
      <c r="C7" s="11">
        <v>0.2</v>
      </c>
    </row>
    <row r="8" spans="1:5" ht="12.75">
      <c r="A8" t="s">
        <v>2</v>
      </c>
      <c r="C8" s="11">
        <v>0.995</v>
      </c>
      <c r="E8" t="s">
        <v>0</v>
      </c>
    </row>
    <row r="9" spans="1:5" ht="12.75">
      <c r="A9" s="3"/>
      <c r="B9" s="3" t="s">
        <v>5</v>
      </c>
      <c r="C9" s="3" t="s">
        <v>6</v>
      </c>
      <c r="E9" s="5">
        <f>C10/(C10+B10)</f>
        <v>0.019704433497536963</v>
      </c>
    </row>
    <row r="10" spans="1:5" ht="12.75">
      <c r="A10" s="3" t="s">
        <v>3</v>
      </c>
      <c r="B10" s="3">
        <f>B12*C8</f>
        <v>199000</v>
      </c>
      <c r="C10" s="3">
        <f>C12*(1-C8)</f>
        <v>4000.0000000000036</v>
      </c>
      <c r="E10" t="s">
        <v>13</v>
      </c>
    </row>
    <row r="11" spans="1:5" ht="12.75">
      <c r="A11" s="3" t="s">
        <v>4</v>
      </c>
      <c r="B11" s="3">
        <f>B12*(1-C8)</f>
        <v>1000.0000000000009</v>
      </c>
      <c r="C11" s="3">
        <f>C12*C8</f>
        <v>796000</v>
      </c>
      <c r="E11" s="7">
        <f>B11/(B11+C11)</f>
        <v>0.0012547051442910928</v>
      </c>
    </row>
    <row r="12" spans="1:4" ht="12.75">
      <c r="A12" s="4" t="s">
        <v>7</v>
      </c>
      <c r="B12" s="2">
        <f>C6*C7</f>
        <v>200000</v>
      </c>
      <c r="C12" s="2">
        <f>C6*(1-C7)</f>
        <v>800000</v>
      </c>
      <c r="D12" s="1"/>
    </row>
    <row r="13" spans="1:4" ht="12.75">
      <c r="A13" s="4"/>
      <c r="B13" s="2"/>
      <c r="C13" s="2"/>
      <c r="D13" s="1"/>
    </row>
    <row r="14" spans="1:2" ht="12.75">
      <c r="A14" s="8" t="s">
        <v>20</v>
      </c>
      <c r="B14" s="9">
        <f>C7</f>
        <v>0.2</v>
      </c>
    </row>
    <row r="15" spans="1:2" ht="12.75">
      <c r="A15" s="8" t="s">
        <v>16</v>
      </c>
      <c r="B15" s="9">
        <f>B10/(B10+C10)</f>
        <v>0.9802955665024631</v>
      </c>
    </row>
    <row r="16" spans="1:2" ht="12.75">
      <c r="A16" s="4" t="s">
        <v>17</v>
      </c>
      <c r="B16" s="9">
        <f>C11/(B11+C11)</f>
        <v>0.998745294855709</v>
      </c>
    </row>
    <row r="17" spans="1:4" ht="15.75">
      <c r="A17" s="4" t="s">
        <v>18</v>
      </c>
      <c r="B17" s="9">
        <f>B10/(B10+B11)</f>
        <v>0.995</v>
      </c>
      <c r="D17" s="13" t="s">
        <v>23</v>
      </c>
    </row>
    <row r="18" spans="1:2" ht="12.75">
      <c r="A18" s="4" t="s">
        <v>19</v>
      </c>
      <c r="B18" s="9">
        <f>C11/(C10+C11)</f>
        <v>0.995</v>
      </c>
    </row>
    <row r="19" spans="1:2" ht="12.75">
      <c r="A19" s="4" t="s">
        <v>21</v>
      </c>
      <c r="B19" s="9">
        <f>C10/(C10+B10)</f>
        <v>0.019704433497536963</v>
      </c>
    </row>
    <row r="20" spans="1:2" ht="12.75">
      <c r="A20" s="4" t="s">
        <v>22</v>
      </c>
      <c r="B20" s="9">
        <f>B11/(B11+C11)</f>
        <v>0.0012547051442910928</v>
      </c>
    </row>
    <row r="22" ht="15.75">
      <c r="A22" s="6" t="s">
        <v>11</v>
      </c>
    </row>
    <row r="24" spans="1:3" ht="12.75">
      <c r="A24" t="s">
        <v>8</v>
      </c>
      <c r="C24" s="10">
        <v>1000000</v>
      </c>
    </row>
    <row r="25" spans="1:3" ht="12.75">
      <c r="A25" t="s">
        <v>1</v>
      </c>
      <c r="C25" s="11">
        <v>0.2</v>
      </c>
    </row>
    <row r="26" spans="1:3" ht="12.75">
      <c r="A26" t="s">
        <v>9</v>
      </c>
      <c r="C26" s="11">
        <v>0.995</v>
      </c>
    </row>
    <row r="27" spans="1:5" ht="12.75">
      <c r="A27" t="s">
        <v>10</v>
      </c>
      <c r="C27" s="11">
        <v>0.98</v>
      </c>
      <c r="E27" t="s">
        <v>0</v>
      </c>
    </row>
    <row r="28" spans="1:5" ht="12.75">
      <c r="A28" s="3"/>
      <c r="B28" s="3" t="s">
        <v>5</v>
      </c>
      <c r="C28" s="3" t="s">
        <v>6</v>
      </c>
      <c r="E28" s="5">
        <f>C29/(C29+B29)</f>
        <v>0.07441860465116286</v>
      </c>
    </row>
    <row r="29" spans="1:5" ht="12.75">
      <c r="A29" s="3" t="s">
        <v>3</v>
      </c>
      <c r="B29" s="3">
        <f>B31*C26</f>
        <v>199000</v>
      </c>
      <c r="C29" s="3">
        <f>C31*(1-C27)</f>
        <v>16000.000000000015</v>
      </c>
      <c r="E29" t="s">
        <v>13</v>
      </c>
    </row>
    <row r="30" spans="1:5" ht="12.75">
      <c r="A30" s="3" t="s">
        <v>4</v>
      </c>
      <c r="B30" s="3">
        <f>B31*(1-C26)</f>
        <v>1000.0000000000009</v>
      </c>
      <c r="C30" s="3">
        <f>C31*C27</f>
        <v>784000</v>
      </c>
      <c r="E30" s="7">
        <f>B30/(B30+C30)</f>
        <v>0.0012738853503184726</v>
      </c>
    </row>
    <row r="31" spans="1:4" ht="12.75">
      <c r="A31" s="4" t="s">
        <v>7</v>
      </c>
      <c r="B31" s="2">
        <f>C24*C25</f>
        <v>200000</v>
      </c>
      <c r="C31" s="2">
        <f>C24*(1-C25)</f>
        <v>800000</v>
      </c>
      <c r="D31" s="1"/>
    </row>
    <row r="33" spans="1:2" ht="12.75">
      <c r="A33" s="8" t="s">
        <v>20</v>
      </c>
      <c r="B33" s="9">
        <f>C25</f>
        <v>0.2</v>
      </c>
    </row>
    <row r="34" spans="1:2" ht="12.75">
      <c r="A34" s="8" t="s">
        <v>16</v>
      </c>
      <c r="B34" s="9">
        <f>B29/(B29+C29)</f>
        <v>0.9255813953488372</v>
      </c>
    </row>
    <row r="35" spans="1:2" ht="12.75">
      <c r="A35" s="4" t="s">
        <v>17</v>
      </c>
      <c r="B35" s="9">
        <f>C30/(B30+C30)</f>
        <v>0.9987261146496815</v>
      </c>
    </row>
    <row r="36" spans="1:2" ht="12.75">
      <c r="A36" s="4" t="s">
        <v>18</v>
      </c>
      <c r="B36" s="9">
        <f>B29/(B29+B30)</f>
        <v>0.995</v>
      </c>
    </row>
    <row r="37" spans="1:2" ht="12.75">
      <c r="A37" s="4" t="s">
        <v>19</v>
      </c>
      <c r="B37" s="9">
        <f>C30/(C29+C30)</f>
        <v>0.98</v>
      </c>
    </row>
    <row r="38" spans="1:2" ht="12.75">
      <c r="A38" s="4" t="s">
        <v>21</v>
      </c>
      <c r="B38" s="9">
        <f>C29/(C29+B29)</f>
        <v>0.07441860465116286</v>
      </c>
    </row>
    <row r="39" spans="1:2" ht="12.75">
      <c r="A39" s="4" t="s">
        <v>22</v>
      </c>
      <c r="B39" s="9">
        <f>B30/(B30+C30)</f>
        <v>0.0012738853503184726</v>
      </c>
    </row>
  </sheetData>
  <hyperlinks>
    <hyperlink ref="D17" r:id="rId1" display="Siehe auch die Rubrik &quot;Taxiproblem&quot; im Glossar"/>
  </hyperlinks>
  <printOptions/>
  <pageMargins left="0.75" right="0.75" top="1" bottom="1" header="0.4921259845" footer="0.492125984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-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qatest</dc:creator>
  <cp:keywords/>
  <dc:description/>
  <cp:lastModifiedBy>tr</cp:lastModifiedBy>
  <dcterms:created xsi:type="dcterms:W3CDTF">2003-10-07T09:26:29Z</dcterms:created>
  <dcterms:modified xsi:type="dcterms:W3CDTF">2013-03-20T12:10:35Z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